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E:\黄卫\工作\数据备份\专升本\2021专升本\成都医学院\选拨考试\成绩公示\"/>
    </mc:Choice>
  </mc:AlternateContent>
  <xr:revisionPtr revIDLastSave="0" documentId="13_ncr:1_{CE4BE18D-81F5-43D0-BB8A-44A323943A2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工作表2" sheetId="3" r:id="rId2"/>
    <sheet name="工作表3" sheetId="4" r:id="rId3"/>
    <sheet name="工作表1" sheetId="5" r:id="rId4"/>
  </sheets>
  <definedNames>
    <definedName name="_xlnm._FilterDatabase" localSheetId="0" hidden="1">Sheet1!$A$2:$P$35</definedName>
  </definedNames>
  <calcPr calcId="181029"/>
</workbook>
</file>

<file path=xl/calcChain.xml><?xml version="1.0" encoding="utf-8"?>
<calcChain xmlns="http://schemas.openxmlformats.org/spreadsheetml/2006/main">
  <c r="L6" i="1" l="1"/>
  <c r="M6" i="1" s="1"/>
  <c r="L19" i="1"/>
  <c r="M19" i="1" s="1"/>
  <c r="L7" i="1"/>
  <c r="M7" i="1" s="1"/>
  <c r="L26" i="1"/>
  <c r="M26" i="1" s="1"/>
  <c r="L5" i="1"/>
  <c r="M5" i="1" s="1"/>
  <c r="L10" i="1"/>
  <c r="M10" i="1" s="1"/>
  <c r="L17" i="1"/>
  <c r="M17" i="1" s="1"/>
  <c r="L8" i="1"/>
  <c r="M8" i="1" s="1"/>
  <c r="L11" i="1"/>
  <c r="M11" i="1" s="1"/>
  <c r="L12" i="1"/>
  <c r="M12" i="1" s="1"/>
  <c r="L13" i="1"/>
  <c r="M13" i="1" s="1"/>
  <c r="L18" i="1"/>
  <c r="M18" i="1" s="1"/>
  <c r="L4" i="1"/>
  <c r="M4" i="1" s="1"/>
  <c r="L3" i="1"/>
  <c r="M3" i="1" s="1"/>
  <c r="L20" i="1"/>
  <c r="M20" i="1" s="1"/>
  <c r="L9" i="1"/>
  <c r="M9" i="1" s="1"/>
  <c r="L22" i="1"/>
  <c r="M22" i="1" s="1"/>
  <c r="L15" i="1"/>
  <c r="M15" i="1" s="1"/>
  <c r="L23" i="1"/>
  <c r="M23" i="1" s="1"/>
  <c r="L25" i="1"/>
  <c r="M25" i="1" s="1"/>
  <c r="L14" i="1"/>
  <c r="M14" i="1" s="1"/>
  <c r="L24" i="1"/>
  <c r="M24" i="1" s="1"/>
  <c r="L27" i="1"/>
  <c r="M27" i="1" s="1"/>
  <c r="L21" i="1"/>
  <c r="M21" i="1" s="1"/>
  <c r="L16" i="1"/>
  <c r="M16" i="1" s="1"/>
</calcChain>
</file>

<file path=xl/sharedStrings.xml><?xml version="1.0" encoding="utf-8"?>
<sst xmlns="http://schemas.openxmlformats.org/spreadsheetml/2006/main" count="279" uniqueCount="132">
  <si>
    <t>序号</t>
  </si>
  <si>
    <t>学号</t>
  </si>
  <si>
    <t>高考考生号</t>
  </si>
  <si>
    <t>姓名</t>
  </si>
  <si>
    <t>性别</t>
  </si>
  <si>
    <t>民族</t>
  </si>
  <si>
    <t>政治面貌</t>
  </si>
  <si>
    <t>专业</t>
  </si>
  <si>
    <t>201811040116</t>
  </si>
  <si>
    <t>18510803163154</t>
  </si>
  <si>
    <t>吴泳熹</t>
  </si>
  <si>
    <t>女</t>
  </si>
  <si>
    <t>汉</t>
  </si>
  <si>
    <t>医学检验技术</t>
  </si>
  <si>
    <t>201811040103</t>
  </si>
  <si>
    <t>18510704161638</t>
  </si>
  <si>
    <t>苟佳</t>
  </si>
  <si>
    <t>201811040107</t>
  </si>
  <si>
    <t>18510902160206</t>
  </si>
  <si>
    <t>李楚萱</t>
  </si>
  <si>
    <t>201801330118</t>
  </si>
  <si>
    <t>18511001130250</t>
  </si>
  <si>
    <t>王一涵</t>
  </si>
  <si>
    <t>瑶</t>
  </si>
  <si>
    <t>201811040111</t>
  </si>
  <si>
    <t>18510504161108</t>
  </si>
  <si>
    <t>罗琪</t>
  </si>
  <si>
    <t>201811040105</t>
  </si>
  <si>
    <t>18510902160090</t>
  </si>
  <si>
    <t>杨宁华</t>
  </si>
  <si>
    <t>201811040142</t>
  </si>
  <si>
    <t>18511103160547</t>
  </si>
  <si>
    <t>王敏</t>
  </si>
  <si>
    <t>201811040132</t>
  </si>
  <si>
    <t>18511504161336</t>
  </si>
  <si>
    <t>岳兆琼</t>
  </si>
  <si>
    <t>201811040127</t>
  </si>
  <si>
    <t>18511404162388</t>
  </si>
  <si>
    <t>胡兰</t>
  </si>
  <si>
    <t>201811040135</t>
  </si>
  <si>
    <t>18511006160891</t>
  </si>
  <si>
    <t>张几文</t>
  </si>
  <si>
    <t>201811040104</t>
  </si>
  <si>
    <t>18510901161546</t>
  </si>
  <si>
    <t>陈佳欣</t>
  </si>
  <si>
    <t>201811040136</t>
  </si>
  <si>
    <t>18510901160831</t>
  </si>
  <si>
    <t>朱佳桦</t>
  </si>
  <si>
    <t>201802410113</t>
  </si>
  <si>
    <t>18511001161139</t>
  </si>
  <si>
    <t>雷欣新</t>
  </si>
  <si>
    <t>201811040118</t>
  </si>
  <si>
    <t>邓莎莎</t>
  </si>
  <si>
    <t>201811040101</t>
  </si>
  <si>
    <t>18511006160941</t>
  </si>
  <si>
    <t>帅亭宇</t>
  </si>
  <si>
    <t>201811040102</t>
  </si>
  <si>
    <t>18511001161765</t>
  </si>
  <si>
    <t>罗依媚</t>
  </si>
  <si>
    <t>201811040109</t>
  </si>
  <si>
    <t>18510112160394</t>
  </si>
  <si>
    <t>杨艺</t>
  </si>
  <si>
    <t>201811040133</t>
  </si>
  <si>
    <t>18522623150165</t>
  </si>
  <si>
    <t>龙英</t>
  </si>
  <si>
    <t>苗</t>
  </si>
  <si>
    <t>201802360312</t>
  </si>
  <si>
    <t>18511404612188</t>
  </si>
  <si>
    <t>曾凡林</t>
  </si>
  <si>
    <t>201811040128</t>
  </si>
  <si>
    <t>18510608164322</t>
  </si>
  <si>
    <t>李佳</t>
  </si>
  <si>
    <t>201811040137</t>
  </si>
  <si>
    <t>18511702163582</t>
  </si>
  <si>
    <t>张心雨</t>
  </si>
  <si>
    <t>201811040123</t>
  </si>
  <si>
    <t>18510805161532</t>
  </si>
  <si>
    <t>吴鑫</t>
  </si>
  <si>
    <t>藏</t>
  </si>
  <si>
    <t>201811040140</t>
  </si>
  <si>
    <t>18512117160401</t>
  </si>
  <si>
    <t>宋昌涛</t>
  </si>
  <si>
    <t>男</t>
  </si>
  <si>
    <t>201811040138</t>
  </si>
  <si>
    <t>18511301161054</t>
  </si>
  <si>
    <t>袁珂</t>
  </si>
  <si>
    <t>201811040119</t>
  </si>
  <si>
    <t>18510407161895</t>
  </si>
  <si>
    <t>吴梦</t>
  </si>
  <si>
    <t>201811040139</t>
  </si>
  <si>
    <t>18510903163399</t>
  </si>
  <si>
    <t>刘韵</t>
  </si>
  <si>
    <t>201811040129</t>
  </si>
  <si>
    <t>18511702164151</t>
  </si>
  <si>
    <t>杜敏</t>
  </si>
  <si>
    <t>201811040117</t>
  </si>
  <si>
    <t>18511001160570</t>
  </si>
  <si>
    <t>李桢</t>
  </si>
  <si>
    <t>201811040121</t>
  </si>
  <si>
    <t>18510502160718</t>
  </si>
  <si>
    <t>谢文泽</t>
  </si>
  <si>
    <t>201811040113</t>
  </si>
  <si>
    <t>18510701162219</t>
  </si>
  <si>
    <t>刘思言</t>
  </si>
  <si>
    <t>201611040117</t>
  </si>
  <si>
    <t>16511211160372</t>
  </si>
  <si>
    <t>龙德华</t>
  </si>
  <si>
    <t>201802350124</t>
  </si>
  <si>
    <t>18511011160048</t>
  </si>
  <si>
    <t>欧武杰</t>
  </si>
  <si>
    <t>彝</t>
  </si>
  <si>
    <t>18510407160551</t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</si>
  <si>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</si>
  <si>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</si>
  <si>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</si>
  <si>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</si>
  <si>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</si>
  <si>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</si>
  <si>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选拔考试成绩</t>
    <phoneticPr fontId="2" type="noConversion"/>
  </si>
  <si>
    <t>英语</t>
    <phoneticPr fontId="2" type="noConversion"/>
  </si>
  <si>
    <t>计算机应用基础</t>
    <phoneticPr fontId="2" type="noConversion"/>
  </si>
  <si>
    <t>合计</t>
    <phoneticPr fontId="2" type="noConversion"/>
  </si>
  <si>
    <t>选拔成绩</t>
    <phoneticPr fontId="2" type="noConversion"/>
  </si>
  <si>
    <t>缺考</t>
    <phoneticPr fontId="2" type="noConversion"/>
  </si>
  <si>
    <t>专科阶段平均成绩</t>
    <phoneticPr fontId="2" type="noConversion"/>
  </si>
  <si>
    <t>雷丹</t>
    <phoneticPr fontId="2" type="noConversion"/>
  </si>
  <si>
    <t>201811040120</t>
    <phoneticPr fontId="2" type="noConversion"/>
  </si>
  <si>
    <t>18510404163572</t>
    <phoneticPr fontId="2" type="noConversion"/>
  </si>
  <si>
    <t>退役士兵</t>
    <phoneticPr fontId="2" type="noConversion"/>
  </si>
  <si>
    <t>备注</t>
    <phoneticPr fontId="2" type="noConversion"/>
  </si>
  <si>
    <t>共青团员</t>
    <phoneticPr fontId="2" type="noConversion"/>
  </si>
  <si>
    <t>中共预备党员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</si>
</sst>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4" x14ac:knownFonts="1">
    <font>
      <sz val="11"/>
      <color indexed="8"/>
      <name val="宋体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 applyFont="1">
      <alignment vertical="center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4" xfId="0" applyFont="1" applyFill="1" applyBorder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>
      <alignment vertical="center"/>
    </xf>
    <xf numFmtId="176" fontId="1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5"/>
  <sheetViews>
    <sheetView tabSelected="1" workbookViewId="0">
      <selection activeCell="O10" sqref="O10"/>
    </sheetView>
  </sheetViews>
  <sheetFormatPr defaultColWidth="9.875" defaultRowHeight="13.5" x14ac:dyDescent="0.15"/>
  <cols>
    <col min="1" max="1" width="10.625" style="14" customWidth="1"/>
    <col min="2" max="2" width="18.625" style="14" customWidth="1"/>
    <col min="3" max="3" width="16.875" style="14" customWidth="1"/>
    <col min="4" max="6" width="10.625" style="14" customWidth="1"/>
    <col min="7" max="7" width="12.5" style="14" customWidth="1"/>
    <col min="8" max="8" width="12.75" style="14" customWidth="1"/>
    <col min="9" max="12" width="14.75" style="14" customWidth="1"/>
    <col min="13" max="13" width="9.875" style="16"/>
    <col min="14" max="14" width="9" style="14" bestFit="1" customWidth="1"/>
    <col min="15" max="16384" width="9.875" style="14"/>
  </cols>
  <sheetData>
    <row r="1" spans="1:14" ht="22.5" customHeight="1" x14ac:dyDescent="0.1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124</v>
      </c>
      <c r="J1" s="18" t="s">
        <v>118</v>
      </c>
      <c r="K1" s="19"/>
      <c r="L1" s="20"/>
      <c r="M1" s="13" t="s">
        <v>122</v>
      </c>
      <c r="N1" s="13" t="s">
        <v>129</v>
      </c>
    </row>
    <row r="2" spans="1:14" ht="23.25" customHeight="1" x14ac:dyDescent="0.15">
      <c r="A2" s="21"/>
      <c r="B2" s="21"/>
      <c r="C2" s="21"/>
      <c r="D2" s="21"/>
      <c r="E2" s="21"/>
      <c r="F2" s="21"/>
      <c r="G2" s="21"/>
      <c r="H2" s="21"/>
      <c r="I2" s="22"/>
      <c r="J2" s="23" t="s">
        <v>119</v>
      </c>
      <c r="K2" s="23" t="s">
        <v>120</v>
      </c>
      <c r="L2" s="23" t="s">
        <v>121</v>
      </c>
      <c r="M2" s="13"/>
      <c r="N2" s="13"/>
    </row>
    <row r="3" spans="1:14" s="6" customFormat="1" x14ac:dyDescent="0.15">
      <c r="A3" s="9">
        <v>1</v>
      </c>
      <c r="B3" s="9" t="s">
        <v>56</v>
      </c>
      <c r="C3" s="9" t="s">
        <v>57</v>
      </c>
      <c r="D3" s="9" t="s">
        <v>58</v>
      </c>
      <c r="E3" s="9" t="s">
        <v>11</v>
      </c>
      <c r="F3" s="9" t="s">
        <v>12</v>
      </c>
      <c r="G3" s="9" t="s">
        <v>130</v>
      </c>
      <c r="H3" s="9" t="s">
        <v>13</v>
      </c>
      <c r="I3" s="10">
        <v>87.57</v>
      </c>
      <c r="J3" s="10">
        <v>71.5</v>
      </c>
      <c r="K3" s="10">
        <v>83</v>
      </c>
      <c r="L3" s="11">
        <f t="shared" ref="L3:L27" si="0">J3+K3</f>
        <v>154.5</v>
      </c>
      <c r="M3" s="12">
        <f t="shared" ref="M3:M27" si="1">AVERAGE(I3,L3)</f>
        <v>121.035</v>
      </c>
      <c r="N3" s="7"/>
    </row>
    <row r="4" spans="1:14" s="6" customFormat="1" x14ac:dyDescent="0.15">
      <c r="A4" s="9">
        <v>2</v>
      </c>
      <c r="B4" s="9" t="s">
        <v>53</v>
      </c>
      <c r="C4" s="9" t="s">
        <v>54</v>
      </c>
      <c r="D4" s="9" t="s">
        <v>55</v>
      </c>
      <c r="E4" s="9" t="s">
        <v>11</v>
      </c>
      <c r="F4" s="9" t="s">
        <v>12</v>
      </c>
      <c r="G4" s="9" t="s">
        <v>131</v>
      </c>
      <c r="H4" s="9" t="s">
        <v>13</v>
      </c>
      <c r="I4" s="10">
        <v>85</v>
      </c>
      <c r="J4" s="10">
        <v>70.5</v>
      </c>
      <c r="K4" s="10">
        <v>78.5</v>
      </c>
      <c r="L4" s="11">
        <f t="shared" si="0"/>
        <v>149</v>
      </c>
      <c r="M4" s="12">
        <f t="shared" si="1"/>
        <v>117</v>
      </c>
      <c r="N4" s="7"/>
    </row>
    <row r="5" spans="1:14" s="6" customFormat="1" x14ac:dyDescent="0.15">
      <c r="A5" s="9">
        <v>3</v>
      </c>
      <c r="B5" s="9" t="s">
        <v>27</v>
      </c>
      <c r="C5" s="9" t="s">
        <v>28</v>
      </c>
      <c r="D5" s="9" t="s">
        <v>29</v>
      </c>
      <c r="E5" s="9" t="s">
        <v>11</v>
      </c>
      <c r="F5" s="9" t="s">
        <v>12</v>
      </c>
      <c r="G5" s="9" t="s">
        <v>130</v>
      </c>
      <c r="H5" s="9" t="s">
        <v>13</v>
      </c>
      <c r="I5" s="10">
        <v>90.43</v>
      </c>
      <c r="J5" s="10">
        <v>58</v>
      </c>
      <c r="K5" s="10">
        <v>77.5</v>
      </c>
      <c r="L5" s="11">
        <f t="shared" si="0"/>
        <v>135.5</v>
      </c>
      <c r="M5" s="12">
        <f t="shared" si="1"/>
        <v>112.965</v>
      </c>
      <c r="N5" s="7"/>
    </row>
    <row r="6" spans="1:14" s="6" customFormat="1" x14ac:dyDescent="0.15">
      <c r="A6" s="9">
        <v>5</v>
      </c>
      <c r="B6" s="9" t="s">
        <v>14</v>
      </c>
      <c r="C6" s="9" t="s">
        <v>15</v>
      </c>
      <c r="D6" s="9" t="s">
        <v>16</v>
      </c>
      <c r="E6" s="9" t="s">
        <v>11</v>
      </c>
      <c r="F6" s="9" t="s">
        <v>12</v>
      </c>
      <c r="G6" s="9" t="s">
        <v>130</v>
      </c>
      <c r="H6" s="9" t="s">
        <v>13</v>
      </c>
      <c r="I6" s="10">
        <v>83.38</v>
      </c>
      <c r="J6" s="10">
        <v>68</v>
      </c>
      <c r="K6" s="10">
        <v>71</v>
      </c>
      <c r="L6" s="11">
        <f>J6+K6</f>
        <v>139</v>
      </c>
      <c r="M6" s="12">
        <f>AVERAGE(I6,L6)</f>
        <v>111.19</v>
      </c>
      <c r="N6" s="7"/>
    </row>
    <row r="7" spans="1:14" s="6" customFormat="1" x14ac:dyDescent="0.15">
      <c r="A7" s="9">
        <v>4</v>
      </c>
      <c r="B7" s="9" t="s">
        <v>20</v>
      </c>
      <c r="C7" s="9" t="s">
        <v>21</v>
      </c>
      <c r="D7" s="9" t="s">
        <v>22</v>
      </c>
      <c r="E7" s="9" t="s">
        <v>11</v>
      </c>
      <c r="F7" s="9" t="s">
        <v>23</v>
      </c>
      <c r="G7" s="9" t="s">
        <v>130</v>
      </c>
      <c r="H7" s="9" t="s">
        <v>13</v>
      </c>
      <c r="I7" s="10">
        <v>81.11</v>
      </c>
      <c r="J7" s="10">
        <v>65</v>
      </c>
      <c r="K7" s="10">
        <v>74.5</v>
      </c>
      <c r="L7" s="11">
        <f t="shared" si="0"/>
        <v>139.5</v>
      </c>
      <c r="M7" s="12">
        <f t="shared" si="1"/>
        <v>110.30500000000001</v>
      </c>
      <c r="N7" s="7"/>
    </row>
    <row r="8" spans="1:14" s="6" customFormat="1" x14ac:dyDescent="0.15">
      <c r="A8" s="9">
        <v>6</v>
      </c>
      <c r="B8" s="9" t="s">
        <v>39</v>
      </c>
      <c r="C8" s="9" t="s">
        <v>40</v>
      </c>
      <c r="D8" s="9" t="s">
        <v>41</v>
      </c>
      <c r="E8" s="9" t="s">
        <v>11</v>
      </c>
      <c r="F8" s="9" t="s">
        <v>12</v>
      </c>
      <c r="G8" s="9" t="s">
        <v>130</v>
      </c>
      <c r="H8" s="9" t="s">
        <v>13</v>
      </c>
      <c r="I8" s="10">
        <v>87.68</v>
      </c>
      <c r="J8" s="10">
        <v>55</v>
      </c>
      <c r="K8" s="10">
        <v>74</v>
      </c>
      <c r="L8" s="11">
        <f t="shared" si="0"/>
        <v>129</v>
      </c>
      <c r="M8" s="12">
        <f t="shared" si="1"/>
        <v>108.34</v>
      </c>
      <c r="N8" s="7"/>
    </row>
    <row r="9" spans="1:14" s="6" customFormat="1" x14ac:dyDescent="0.15">
      <c r="A9" s="9">
        <v>7</v>
      </c>
      <c r="B9" s="9" t="s">
        <v>75</v>
      </c>
      <c r="C9" s="9" t="s">
        <v>76</v>
      </c>
      <c r="D9" s="9" t="s">
        <v>77</v>
      </c>
      <c r="E9" s="9" t="s">
        <v>11</v>
      </c>
      <c r="F9" s="9" t="s">
        <v>78</v>
      </c>
      <c r="G9" s="9" t="s">
        <v>130</v>
      </c>
      <c r="H9" s="9" t="s">
        <v>13</v>
      </c>
      <c r="I9" s="10">
        <v>88.43</v>
      </c>
      <c r="J9" s="10">
        <v>53.5</v>
      </c>
      <c r="K9" s="10">
        <v>70</v>
      </c>
      <c r="L9" s="11">
        <f t="shared" si="0"/>
        <v>123.5</v>
      </c>
      <c r="M9" s="12">
        <f t="shared" si="1"/>
        <v>105.965</v>
      </c>
      <c r="N9" s="7"/>
    </row>
    <row r="10" spans="1:14" s="6" customFormat="1" x14ac:dyDescent="0.15">
      <c r="A10" s="9">
        <v>8</v>
      </c>
      <c r="B10" s="9" t="s">
        <v>33</v>
      </c>
      <c r="C10" s="9" t="s">
        <v>34</v>
      </c>
      <c r="D10" s="9" t="s">
        <v>35</v>
      </c>
      <c r="E10" s="9" t="s">
        <v>11</v>
      </c>
      <c r="F10" s="9" t="s">
        <v>12</v>
      </c>
      <c r="G10" s="9" t="s">
        <v>130</v>
      </c>
      <c r="H10" s="9" t="s">
        <v>13</v>
      </c>
      <c r="I10" s="10">
        <v>87.43</v>
      </c>
      <c r="J10" s="10">
        <v>48.5</v>
      </c>
      <c r="K10" s="10">
        <v>75</v>
      </c>
      <c r="L10" s="10">
        <f t="shared" si="0"/>
        <v>123.5</v>
      </c>
      <c r="M10" s="12">
        <f t="shared" si="1"/>
        <v>105.465</v>
      </c>
      <c r="N10" s="7"/>
    </row>
    <row r="11" spans="1:14" s="6" customFormat="1" x14ac:dyDescent="0.15">
      <c r="A11" s="9">
        <v>9</v>
      </c>
      <c r="B11" s="9" t="s">
        <v>42</v>
      </c>
      <c r="C11" s="9" t="s">
        <v>43</v>
      </c>
      <c r="D11" s="9" t="s">
        <v>44</v>
      </c>
      <c r="E11" s="9" t="s">
        <v>11</v>
      </c>
      <c r="F11" s="9" t="s">
        <v>12</v>
      </c>
      <c r="G11" s="9" t="s">
        <v>130</v>
      </c>
      <c r="H11" s="9" t="s">
        <v>13</v>
      </c>
      <c r="I11" s="10">
        <v>86.95</v>
      </c>
      <c r="J11" s="10">
        <v>64.5</v>
      </c>
      <c r="K11" s="10">
        <v>54</v>
      </c>
      <c r="L11" s="10">
        <f t="shared" si="0"/>
        <v>118.5</v>
      </c>
      <c r="M11" s="12">
        <f t="shared" si="1"/>
        <v>102.72499999999999</v>
      </c>
      <c r="N11" s="7"/>
    </row>
    <row r="12" spans="1:14" s="6" customFormat="1" x14ac:dyDescent="0.15">
      <c r="A12" s="9">
        <v>10</v>
      </c>
      <c r="B12" s="9" t="s">
        <v>45</v>
      </c>
      <c r="C12" s="9" t="s">
        <v>46</v>
      </c>
      <c r="D12" s="9" t="s">
        <v>47</v>
      </c>
      <c r="E12" s="9" t="s">
        <v>11</v>
      </c>
      <c r="F12" s="9" t="s">
        <v>12</v>
      </c>
      <c r="G12" s="9" t="s">
        <v>131</v>
      </c>
      <c r="H12" s="9" t="s">
        <v>13</v>
      </c>
      <c r="I12" s="10">
        <v>88.73</v>
      </c>
      <c r="J12" s="10">
        <v>36.5</v>
      </c>
      <c r="K12" s="10">
        <v>74</v>
      </c>
      <c r="L12" s="10">
        <f t="shared" si="0"/>
        <v>110.5</v>
      </c>
      <c r="M12" s="12">
        <f t="shared" si="1"/>
        <v>99.615000000000009</v>
      </c>
      <c r="N12" s="7"/>
    </row>
    <row r="13" spans="1:14" s="6" customFormat="1" x14ac:dyDescent="0.15">
      <c r="A13" s="9">
        <v>11</v>
      </c>
      <c r="B13" s="9" t="s">
        <v>48</v>
      </c>
      <c r="C13" s="9" t="s">
        <v>49</v>
      </c>
      <c r="D13" s="9" t="s">
        <v>50</v>
      </c>
      <c r="E13" s="9" t="s">
        <v>11</v>
      </c>
      <c r="F13" s="9" t="s">
        <v>12</v>
      </c>
      <c r="G13" s="9" t="s">
        <v>130</v>
      </c>
      <c r="H13" s="9" t="s">
        <v>13</v>
      </c>
      <c r="I13" s="10">
        <v>78.540000000000006</v>
      </c>
      <c r="J13" s="10">
        <v>51.5</v>
      </c>
      <c r="K13" s="10">
        <v>68.5</v>
      </c>
      <c r="L13" s="10">
        <f t="shared" si="0"/>
        <v>120</v>
      </c>
      <c r="M13" s="12">
        <f t="shared" si="1"/>
        <v>99.27000000000001</v>
      </c>
      <c r="N13" s="7"/>
    </row>
    <row r="14" spans="1:14" s="6" customFormat="1" x14ac:dyDescent="0.15">
      <c r="A14" s="9">
        <v>12</v>
      </c>
      <c r="B14" s="9" t="s">
        <v>95</v>
      </c>
      <c r="C14" s="9" t="s">
        <v>96</v>
      </c>
      <c r="D14" s="9" t="s">
        <v>97</v>
      </c>
      <c r="E14" s="9" t="s">
        <v>11</v>
      </c>
      <c r="F14" s="9" t="s">
        <v>12</v>
      </c>
      <c r="G14" s="9" t="s">
        <v>130</v>
      </c>
      <c r="H14" s="9" t="s">
        <v>13</v>
      </c>
      <c r="I14" s="10">
        <v>82.46</v>
      </c>
      <c r="J14" s="10">
        <v>44</v>
      </c>
      <c r="K14" s="10">
        <v>72</v>
      </c>
      <c r="L14" s="11">
        <f t="shared" si="0"/>
        <v>116</v>
      </c>
      <c r="M14" s="12">
        <f t="shared" si="1"/>
        <v>99.22999999999999</v>
      </c>
      <c r="N14" s="7"/>
    </row>
    <row r="15" spans="1:14" s="6" customFormat="1" x14ac:dyDescent="0.15">
      <c r="A15" s="9">
        <v>13</v>
      </c>
      <c r="B15" s="9" t="s">
        <v>83</v>
      </c>
      <c r="C15" s="9" t="s">
        <v>84</v>
      </c>
      <c r="D15" s="9" t="s">
        <v>85</v>
      </c>
      <c r="E15" s="9" t="s">
        <v>11</v>
      </c>
      <c r="F15" s="9" t="s">
        <v>12</v>
      </c>
      <c r="G15" s="9" t="s">
        <v>131</v>
      </c>
      <c r="H15" s="9" t="s">
        <v>13</v>
      </c>
      <c r="I15" s="10">
        <v>88.65</v>
      </c>
      <c r="J15" s="10">
        <v>50.5</v>
      </c>
      <c r="K15" s="10">
        <v>58.5</v>
      </c>
      <c r="L15" s="10">
        <f t="shared" si="0"/>
        <v>109</v>
      </c>
      <c r="M15" s="12">
        <f t="shared" si="1"/>
        <v>98.825000000000003</v>
      </c>
      <c r="N15" s="7"/>
    </row>
    <row r="16" spans="1:14" s="6" customFormat="1" x14ac:dyDescent="0.15">
      <c r="A16" s="9">
        <v>14</v>
      </c>
      <c r="B16" s="9" t="s">
        <v>8</v>
      </c>
      <c r="C16" s="9" t="s">
        <v>9</v>
      </c>
      <c r="D16" s="9" t="s">
        <v>10</v>
      </c>
      <c r="E16" s="9" t="s">
        <v>11</v>
      </c>
      <c r="F16" s="9" t="s">
        <v>12</v>
      </c>
      <c r="G16" s="9" t="s">
        <v>130</v>
      </c>
      <c r="H16" s="9" t="s">
        <v>13</v>
      </c>
      <c r="I16" s="10">
        <v>83.38</v>
      </c>
      <c r="J16" s="11">
        <v>48</v>
      </c>
      <c r="K16" s="11">
        <v>65.5</v>
      </c>
      <c r="L16" s="11">
        <f>J16+K16</f>
        <v>113.5</v>
      </c>
      <c r="M16" s="12">
        <f>AVERAGE(I16,L16)</f>
        <v>98.44</v>
      </c>
      <c r="N16" s="7"/>
    </row>
    <row r="17" spans="1:14" s="6" customFormat="1" x14ac:dyDescent="0.15">
      <c r="A17" s="9">
        <v>15</v>
      </c>
      <c r="B17" s="9" t="s">
        <v>36</v>
      </c>
      <c r="C17" s="9" t="s">
        <v>37</v>
      </c>
      <c r="D17" s="9" t="s">
        <v>38</v>
      </c>
      <c r="E17" s="9" t="s">
        <v>11</v>
      </c>
      <c r="F17" s="9" t="s">
        <v>12</v>
      </c>
      <c r="G17" s="9" t="s">
        <v>130</v>
      </c>
      <c r="H17" s="9" t="s">
        <v>13</v>
      </c>
      <c r="I17" s="10">
        <v>88.92</v>
      </c>
      <c r="J17" s="10">
        <v>37.5</v>
      </c>
      <c r="K17" s="10">
        <v>68.5</v>
      </c>
      <c r="L17" s="11">
        <f t="shared" si="0"/>
        <v>106</v>
      </c>
      <c r="M17" s="12">
        <f t="shared" si="1"/>
        <v>97.460000000000008</v>
      </c>
      <c r="N17" s="7"/>
    </row>
    <row r="18" spans="1:14" s="6" customFormat="1" x14ac:dyDescent="0.15">
      <c r="A18" s="9">
        <v>16</v>
      </c>
      <c r="B18" s="9" t="s">
        <v>51</v>
      </c>
      <c r="C18" s="9" t="s">
        <v>111</v>
      </c>
      <c r="D18" s="9" t="s">
        <v>52</v>
      </c>
      <c r="E18" s="9" t="s">
        <v>11</v>
      </c>
      <c r="F18" s="9" t="s">
        <v>12</v>
      </c>
      <c r="G18" s="9" t="s">
        <v>130</v>
      </c>
      <c r="H18" s="9" t="s">
        <v>13</v>
      </c>
      <c r="I18" s="10">
        <v>88.86</v>
      </c>
      <c r="J18" s="10">
        <v>44.5</v>
      </c>
      <c r="K18" s="10">
        <v>57</v>
      </c>
      <c r="L18" s="11">
        <f t="shared" si="0"/>
        <v>101.5</v>
      </c>
      <c r="M18" s="12">
        <f t="shared" si="1"/>
        <v>95.18</v>
      </c>
      <c r="N18" s="7"/>
    </row>
    <row r="19" spans="1:14" s="6" customFormat="1" x14ac:dyDescent="0.15">
      <c r="A19" s="9">
        <v>17</v>
      </c>
      <c r="B19" s="9" t="s">
        <v>17</v>
      </c>
      <c r="C19" s="9" t="s">
        <v>18</v>
      </c>
      <c r="D19" s="9" t="s">
        <v>19</v>
      </c>
      <c r="E19" s="9" t="s">
        <v>11</v>
      </c>
      <c r="F19" s="9" t="s">
        <v>12</v>
      </c>
      <c r="G19" s="9" t="s">
        <v>130</v>
      </c>
      <c r="H19" s="9" t="s">
        <v>13</v>
      </c>
      <c r="I19" s="10">
        <v>83.68</v>
      </c>
      <c r="J19" s="10">
        <v>56</v>
      </c>
      <c r="K19" s="10">
        <v>50</v>
      </c>
      <c r="L19" s="11">
        <f t="shared" si="0"/>
        <v>106</v>
      </c>
      <c r="M19" s="12">
        <f t="shared" si="1"/>
        <v>94.84</v>
      </c>
      <c r="N19" s="7"/>
    </row>
    <row r="20" spans="1:14" s="6" customFormat="1" x14ac:dyDescent="0.15">
      <c r="A20" s="9">
        <v>18</v>
      </c>
      <c r="B20" s="9" t="s">
        <v>126</v>
      </c>
      <c r="C20" s="9" t="s">
        <v>127</v>
      </c>
      <c r="D20" s="9" t="s">
        <v>125</v>
      </c>
      <c r="E20" s="9" t="s">
        <v>11</v>
      </c>
      <c r="F20" s="9" t="s">
        <v>12</v>
      </c>
      <c r="G20" s="9" t="s">
        <v>130</v>
      </c>
      <c r="H20" s="9" t="s">
        <v>13</v>
      </c>
      <c r="I20" s="10">
        <v>86.08</v>
      </c>
      <c r="J20" s="10">
        <v>35</v>
      </c>
      <c r="K20" s="10">
        <v>64.5</v>
      </c>
      <c r="L20" s="10">
        <f t="shared" si="0"/>
        <v>99.5</v>
      </c>
      <c r="M20" s="12">
        <f t="shared" si="1"/>
        <v>92.789999999999992</v>
      </c>
      <c r="N20" s="7"/>
    </row>
    <row r="21" spans="1:14" x14ac:dyDescent="0.15">
      <c r="A21" s="2">
        <v>19</v>
      </c>
      <c r="B21" s="2" t="s">
        <v>107</v>
      </c>
      <c r="C21" s="5" t="s">
        <v>108</v>
      </c>
      <c r="D21" s="1" t="s">
        <v>109</v>
      </c>
      <c r="E21" s="1" t="s">
        <v>82</v>
      </c>
      <c r="F21" s="1" t="s">
        <v>110</v>
      </c>
      <c r="G21" s="9" t="s">
        <v>130</v>
      </c>
      <c r="H21" s="1" t="s">
        <v>13</v>
      </c>
      <c r="I21" s="3">
        <v>70.08</v>
      </c>
      <c r="J21" s="3">
        <v>55</v>
      </c>
      <c r="K21" s="3">
        <v>57</v>
      </c>
      <c r="L21" s="4">
        <f t="shared" si="0"/>
        <v>112</v>
      </c>
      <c r="M21" s="15">
        <f t="shared" si="1"/>
        <v>91.039999999999992</v>
      </c>
      <c r="N21" s="24"/>
    </row>
    <row r="22" spans="1:14" ht="15" customHeight="1" x14ac:dyDescent="0.15">
      <c r="A22" s="2">
        <v>20</v>
      </c>
      <c r="B22" s="2" t="s">
        <v>79</v>
      </c>
      <c r="C22" s="2" t="s">
        <v>80</v>
      </c>
      <c r="D22" s="1" t="s">
        <v>81</v>
      </c>
      <c r="E22" s="1" t="s">
        <v>82</v>
      </c>
      <c r="F22" s="1" t="s">
        <v>12</v>
      </c>
      <c r="G22" s="9" t="s">
        <v>131</v>
      </c>
      <c r="H22" s="1" t="s">
        <v>13</v>
      </c>
      <c r="I22" s="3">
        <v>84.24</v>
      </c>
      <c r="J22" s="3">
        <v>44.5</v>
      </c>
      <c r="K22" s="3">
        <v>49.5</v>
      </c>
      <c r="L22" s="4">
        <f t="shared" si="0"/>
        <v>94</v>
      </c>
      <c r="M22" s="15">
        <f t="shared" si="1"/>
        <v>89.12</v>
      </c>
      <c r="N22" s="24"/>
    </row>
    <row r="23" spans="1:14" ht="14.1" customHeight="1" x14ac:dyDescent="0.15">
      <c r="A23" s="2">
        <v>21</v>
      </c>
      <c r="B23" s="2" t="s">
        <v>89</v>
      </c>
      <c r="C23" s="2" t="s">
        <v>90</v>
      </c>
      <c r="D23" s="1" t="s">
        <v>91</v>
      </c>
      <c r="E23" s="1" t="s">
        <v>11</v>
      </c>
      <c r="F23" s="1" t="s">
        <v>12</v>
      </c>
      <c r="G23" s="9" t="s">
        <v>130</v>
      </c>
      <c r="H23" s="1" t="s">
        <v>13</v>
      </c>
      <c r="I23" s="3">
        <v>83.89</v>
      </c>
      <c r="J23" s="3">
        <v>41</v>
      </c>
      <c r="K23" s="3">
        <v>52</v>
      </c>
      <c r="L23" s="4">
        <f t="shared" si="0"/>
        <v>93</v>
      </c>
      <c r="M23" s="15">
        <f t="shared" si="1"/>
        <v>88.444999999999993</v>
      </c>
      <c r="N23" s="24"/>
    </row>
    <row r="24" spans="1:14" x14ac:dyDescent="0.15">
      <c r="A24" s="2">
        <v>22</v>
      </c>
      <c r="B24" s="2" t="s">
        <v>98</v>
      </c>
      <c r="C24" s="2" t="s">
        <v>99</v>
      </c>
      <c r="D24" s="1" t="s">
        <v>100</v>
      </c>
      <c r="E24" s="1" t="s">
        <v>82</v>
      </c>
      <c r="F24" s="1" t="s">
        <v>12</v>
      </c>
      <c r="G24" s="9" t="s">
        <v>130</v>
      </c>
      <c r="H24" s="1" t="s">
        <v>13</v>
      </c>
      <c r="I24" s="3">
        <v>81.92</v>
      </c>
      <c r="J24" s="3">
        <v>42</v>
      </c>
      <c r="K24" s="3">
        <v>47</v>
      </c>
      <c r="L24" s="4">
        <f t="shared" si="0"/>
        <v>89</v>
      </c>
      <c r="M24" s="15">
        <f t="shared" si="1"/>
        <v>85.460000000000008</v>
      </c>
      <c r="N24" s="24"/>
    </row>
    <row r="25" spans="1:14" x14ac:dyDescent="0.15">
      <c r="A25" s="2">
        <v>23</v>
      </c>
      <c r="B25" s="2" t="s">
        <v>92</v>
      </c>
      <c r="C25" s="2" t="s">
        <v>93</v>
      </c>
      <c r="D25" s="1" t="s">
        <v>94</v>
      </c>
      <c r="E25" s="1" t="s">
        <v>11</v>
      </c>
      <c r="F25" s="1" t="s">
        <v>12</v>
      </c>
      <c r="G25" s="9" t="s">
        <v>130</v>
      </c>
      <c r="H25" s="1" t="s">
        <v>13</v>
      </c>
      <c r="I25" s="3">
        <v>81.97</v>
      </c>
      <c r="J25" s="3">
        <v>38.5</v>
      </c>
      <c r="K25" s="3">
        <v>47</v>
      </c>
      <c r="L25" s="4">
        <f>J25+K25</f>
        <v>85.5</v>
      </c>
      <c r="M25" s="15">
        <f>AVERAGE(I25,L25)</f>
        <v>83.734999999999999</v>
      </c>
      <c r="N25" s="24"/>
    </row>
    <row r="26" spans="1:14" x14ac:dyDescent="0.15">
      <c r="A26" s="2">
        <v>24</v>
      </c>
      <c r="B26" s="2" t="s">
        <v>24</v>
      </c>
      <c r="C26" s="2" t="s">
        <v>25</v>
      </c>
      <c r="D26" s="1" t="s">
        <v>26</v>
      </c>
      <c r="E26" s="1" t="s">
        <v>11</v>
      </c>
      <c r="F26" s="1" t="s">
        <v>12</v>
      </c>
      <c r="G26" s="9" t="s">
        <v>130</v>
      </c>
      <c r="H26" s="1" t="s">
        <v>13</v>
      </c>
      <c r="I26" s="3">
        <v>81.239999999999995</v>
      </c>
      <c r="J26" s="3">
        <v>33</v>
      </c>
      <c r="K26" s="3">
        <v>41</v>
      </c>
      <c r="L26" s="3">
        <f t="shared" si="0"/>
        <v>74</v>
      </c>
      <c r="M26" s="15">
        <f t="shared" si="1"/>
        <v>77.62</v>
      </c>
      <c r="N26" s="24"/>
    </row>
    <row r="27" spans="1:14" s="6" customFormat="1" x14ac:dyDescent="0.15">
      <c r="A27" s="8">
        <v>25</v>
      </c>
      <c r="B27" s="8" t="s">
        <v>104</v>
      </c>
      <c r="C27" s="8" t="s">
        <v>105</v>
      </c>
      <c r="D27" s="9" t="s">
        <v>106</v>
      </c>
      <c r="E27" s="9" t="s">
        <v>82</v>
      </c>
      <c r="F27" s="9" t="s">
        <v>12</v>
      </c>
      <c r="G27" s="9" t="s">
        <v>130</v>
      </c>
      <c r="H27" s="9" t="s">
        <v>13</v>
      </c>
      <c r="I27" s="10">
        <v>75.709999999999994</v>
      </c>
      <c r="J27" s="10">
        <v>23</v>
      </c>
      <c r="K27" s="10">
        <v>51</v>
      </c>
      <c r="L27" s="11">
        <f t="shared" si="0"/>
        <v>74</v>
      </c>
      <c r="M27" s="12">
        <f t="shared" si="1"/>
        <v>74.85499999999999</v>
      </c>
      <c r="N27" s="7" t="s">
        <v>128</v>
      </c>
    </row>
    <row r="28" spans="1:14" x14ac:dyDescent="0.15">
      <c r="A28" s="2">
        <v>26</v>
      </c>
      <c r="B28" s="2" t="s">
        <v>30</v>
      </c>
      <c r="C28" s="2" t="s">
        <v>31</v>
      </c>
      <c r="D28" s="1" t="s">
        <v>32</v>
      </c>
      <c r="E28" s="1" t="s">
        <v>11</v>
      </c>
      <c r="F28" s="1" t="s">
        <v>12</v>
      </c>
      <c r="G28" s="9" t="s">
        <v>130</v>
      </c>
      <c r="H28" s="1" t="s">
        <v>13</v>
      </c>
      <c r="I28" s="3">
        <v>81.89</v>
      </c>
      <c r="J28" s="3" t="s">
        <v>112</v>
      </c>
      <c r="K28" s="3" t="s">
        <v>112</v>
      </c>
      <c r="L28" s="4" t="s">
        <v>112</v>
      </c>
      <c r="M28" s="15" t="s">
        <v>123</v>
      </c>
      <c r="N28" s="24"/>
    </row>
    <row r="29" spans="1:14" x14ac:dyDescent="0.15">
      <c r="A29" s="2">
        <v>27</v>
      </c>
      <c r="B29" s="2" t="s">
        <v>59</v>
      </c>
      <c r="C29" s="2" t="s">
        <v>60</v>
      </c>
      <c r="D29" s="1" t="s">
        <v>61</v>
      </c>
      <c r="E29" s="1" t="s">
        <v>11</v>
      </c>
      <c r="F29" s="1" t="s">
        <v>12</v>
      </c>
      <c r="G29" s="9" t="s">
        <v>130</v>
      </c>
      <c r="H29" s="1" t="s">
        <v>13</v>
      </c>
      <c r="I29" s="3">
        <v>81.89</v>
      </c>
      <c r="J29" s="3" t="s">
        <v>113</v>
      </c>
      <c r="K29" s="3" t="s">
        <v>113</v>
      </c>
      <c r="L29" s="4" t="s">
        <v>113</v>
      </c>
      <c r="M29" s="15" t="s">
        <v>123</v>
      </c>
      <c r="N29" s="24"/>
    </row>
    <row r="30" spans="1:14" x14ac:dyDescent="0.15">
      <c r="A30" s="2">
        <v>28</v>
      </c>
      <c r="B30" s="2" t="s">
        <v>62</v>
      </c>
      <c r="C30" s="2" t="s">
        <v>63</v>
      </c>
      <c r="D30" s="1" t="s">
        <v>64</v>
      </c>
      <c r="E30" s="1" t="s">
        <v>11</v>
      </c>
      <c r="F30" s="1" t="s">
        <v>65</v>
      </c>
      <c r="G30" s="9" t="s">
        <v>130</v>
      </c>
      <c r="H30" s="1" t="s">
        <v>13</v>
      </c>
      <c r="I30" s="3">
        <v>77</v>
      </c>
      <c r="J30" s="3" t="s">
        <v>113</v>
      </c>
      <c r="K30" s="3" t="s">
        <v>113</v>
      </c>
      <c r="L30" s="4" t="s">
        <v>113</v>
      </c>
      <c r="M30" s="15" t="s">
        <v>123</v>
      </c>
      <c r="N30" s="24"/>
    </row>
    <row r="31" spans="1:14" x14ac:dyDescent="0.15">
      <c r="A31" s="2">
        <v>29</v>
      </c>
      <c r="B31" s="2" t="s">
        <v>66</v>
      </c>
      <c r="C31" s="2" t="s">
        <v>67</v>
      </c>
      <c r="D31" s="1" t="s">
        <v>68</v>
      </c>
      <c r="E31" s="1" t="s">
        <v>11</v>
      </c>
      <c r="F31" s="1" t="s">
        <v>12</v>
      </c>
      <c r="G31" s="9" t="s">
        <v>130</v>
      </c>
      <c r="H31" s="1" t="s">
        <v>13</v>
      </c>
      <c r="I31" s="3">
        <v>81.19</v>
      </c>
      <c r="J31" s="3" t="s">
        <v>114</v>
      </c>
      <c r="K31" s="3" t="s">
        <v>114</v>
      </c>
      <c r="L31" s="4" t="s">
        <v>114</v>
      </c>
      <c r="M31" s="15" t="s">
        <v>123</v>
      </c>
      <c r="N31" s="24"/>
    </row>
    <row r="32" spans="1:14" x14ac:dyDescent="0.15">
      <c r="A32" s="2">
        <v>30</v>
      </c>
      <c r="B32" s="2" t="s">
        <v>69</v>
      </c>
      <c r="C32" s="2" t="s">
        <v>70</v>
      </c>
      <c r="D32" s="1" t="s">
        <v>71</v>
      </c>
      <c r="E32" s="1" t="s">
        <v>11</v>
      </c>
      <c r="F32" s="1" t="s">
        <v>12</v>
      </c>
      <c r="G32" s="9" t="s">
        <v>130</v>
      </c>
      <c r="H32" s="1" t="s">
        <v>13</v>
      </c>
      <c r="I32" s="3">
        <v>82.59</v>
      </c>
      <c r="J32" s="3" t="s">
        <v>114</v>
      </c>
      <c r="K32" s="3" t="s">
        <v>114</v>
      </c>
      <c r="L32" s="4" t="s">
        <v>114</v>
      </c>
      <c r="M32" s="15" t="s">
        <v>123</v>
      </c>
      <c r="N32" s="24"/>
    </row>
    <row r="33" spans="1:14" x14ac:dyDescent="0.15">
      <c r="A33" s="2">
        <v>31</v>
      </c>
      <c r="B33" s="2" t="s">
        <v>72</v>
      </c>
      <c r="C33" s="2" t="s">
        <v>73</v>
      </c>
      <c r="D33" s="1" t="s">
        <v>74</v>
      </c>
      <c r="E33" s="1" t="s">
        <v>11</v>
      </c>
      <c r="F33" s="1" t="s">
        <v>12</v>
      </c>
      <c r="G33" s="9" t="s">
        <v>130</v>
      </c>
      <c r="H33" s="1" t="s">
        <v>13</v>
      </c>
      <c r="I33" s="3">
        <v>89.11</v>
      </c>
      <c r="J33" s="3" t="s">
        <v>115</v>
      </c>
      <c r="K33" s="3" t="s">
        <v>115</v>
      </c>
      <c r="L33" s="3" t="s">
        <v>115</v>
      </c>
      <c r="M33" s="15" t="s">
        <v>123</v>
      </c>
      <c r="N33" s="24"/>
    </row>
    <row r="34" spans="1:14" x14ac:dyDescent="0.15">
      <c r="A34" s="2">
        <v>32</v>
      </c>
      <c r="B34" s="2" t="s">
        <v>86</v>
      </c>
      <c r="C34" s="2" t="s">
        <v>87</v>
      </c>
      <c r="D34" s="1" t="s">
        <v>88</v>
      </c>
      <c r="E34" s="1" t="s">
        <v>11</v>
      </c>
      <c r="F34" s="1" t="s">
        <v>12</v>
      </c>
      <c r="G34" s="9" t="s">
        <v>130</v>
      </c>
      <c r="H34" s="1" t="s">
        <v>13</v>
      </c>
      <c r="I34" s="3">
        <v>84.43</v>
      </c>
      <c r="J34" s="3" t="s">
        <v>116</v>
      </c>
      <c r="K34" s="3" t="s">
        <v>116</v>
      </c>
      <c r="L34" s="4" t="s">
        <v>116</v>
      </c>
      <c r="M34" s="15" t="s">
        <v>123</v>
      </c>
      <c r="N34" s="24"/>
    </row>
    <row r="35" spans="1:14" x14ac:dyDescent="0.15">
      <c r="A35" s="2">
        <v>33</v>
      </c>
      <c r="B35" s="2" t="s">
        <v>101</v>
      </c>
      <c r="C35" s="2" t="s">
        <v>102</v>
      </c>
      <c r="D35" s="1" t="s">
        <v>103</v>
      </c>
      <c r="E35" s="1" t="s">
        <v>11</v>
      </c>
      <c r="F35" s="1" t="s">
        <v>12</v>
      </c>
      <c r="G35" s="9" t="s">
        <v>130</v>
      </c>
      <c r="H35" s="1" t="s">
        <v>13</v>
      </c>
      <c r="I35" s="3">
        <v>84.62</v>
      </c>
      <c r="J35" s="3" t="s">
        <v>117</v>
      </c>
      <c r="K35" s="3" t="s">
        <v>117</v>
      </c>
      <c r="L35" s="4" t="s">
        <v>117</v>
      </c>
      <c r="M35" s="15" t="s">
        <v>123</v>
      </c>
      <c r="N35" s="24"/>
    </row>
  </sheetData>
  <sortState xmlns:xlrd2="http://schemas.microsoft.com/office/spreadsheetml/2017/richdata2" ref="A3:M27">
    <sortCondition descending="1" ref="M3:M27"/>
  </sortState>
  <mergeCells count="12">
    <mergeCell ref="N1:N2"/>
    <mergeCell ref="A1:A2"/>
    <mergeCell ref="B1:B2"/>
    <mergeCell ref="C1:C2"/>
    <mergeCell ref="D1:D2"/>
    <mergeCell ref="E1:E2"/>
    <mergeCell ref="F1:F2"/>
    <mergeCell ref="G1:G2"/>
    <mergeCell ref="H1:H2"/>
    <mergeCell ref="M1:M2"/>
    <mergeCell ref="I1:I2"/>
    <mergeCell ref="J1:L1"/>
  </mergeCells>
  <phoneticPr fontId="2" type="noConversion"/>
  <pageMargins left="0.25" right="0.25" top="0.75" bottom="0.75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875"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.875" defaultRowHeight="13.5" x14ac:dyDescent="0.15"/>
  <sheetData/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9.875"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工作表2</vt:lpstr>
      <vt:lpstr>工作表3</vt:lpstr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hw</cp:lastModifiedBy>
  <cp:lastPrinted>2021-04-13T08:22:53Z</cp:lastPrinted>
  <dcterms:created xsi:type="dcterms:W3CDTF">2021-04-06T14:13:00Z</dcterms:created>
  <dcterms:modified xsi:type="dcterms:W3CDTF">2021-04-14T08:59:37Z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38F8E601473E49C7B37636FDF5B451B0</vt:lpwstr>
  </property>
  <property fmtid="{D5CDD505-2E9C-101B-9397-08002B2CF9AE}" pid="3" name="KSOProductBuildVer">
    <vt:lpwstr>2052-11.1.0.10356</vt:lpwstr>
  </property>
</Properties>
</file>