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黄卫\黄卫\数据备份\专升本\2018年专升本\西昌学院\乐山职业技术学院西昌学院2018年专升本考试成绩\西昌学院考试成绩（含平时成绩）\"/>
    </mc:Choice>
  </mc:AlternateContent>
  <xr:revisionPtr revIDLastSave="0" documentId="10_ncr:8100000_{AA7A1B4E-B500-4E2A-93F8-82635106FD79}" xr6:coauthVersionLast="33" xr6:coauthVersionMax="33" xr10:uidLastSave="{00000000-0000-0000-0000-000000000000}"/>
  <bookViews>
    <workbookView xWindow="1200" yWindow="1275" windowWidth="20730" windowHeight="1000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Sheet1!$A$1:$II$68</definedName>
  </definedNames>
  <calcPr calcId="162913"/>
</workbook>
</file>

<file path=xl/calcChain.xml><?xml version="1.0" encoding="utf-8"?>
<calcChain xmlns="http://schemas.openxmlformats.org/spreadsheetml/2006/main">
  <c r="K6" i="1" l="1"/>
  <c r="K2" i="1"/>
  <c r="K7" i="1"/>
  <c r="K3" i="1"/>
  <c r="K9" i="1"/>
  <c r="K11" i="1"/>
  <c r="K10" i="1"/>
  <c r="K12" i="1"/>
  <c r="K8" i="1"/>
  <c r="K21" i="1"/>
  <c r="K26" i="1"/>
  <c r="K19" i="1"/>
  <c r="K25" i="1"/>
  <c r="K27" i="1"/>
  <c r="K28" i="1"/>
  <c r="K20" i="1"/>
  <c r="K16" i="1"/>
  <c r="K15" i="1"/>
  <c r="K13" i="1"/>
  <c r="K29" i="1"/>
  <c r="K23" i="1"/>
  <c r="K24" i="1"/>
  <c r="K31" i="1"/>
  <c r="K17" i="1"/>
  <c r="K14" i="1"/>
  <c r="K22" i="1"/>
  <c r="K18" i="1"/>
  <c r="K30" i="1"/>
  <c r="K50" i="1"/>
  <c r="K52" i="1"/>
  <c r="K59" i="1"/>
  <c r="K61" i="1"/>
  <c r="K58" i="1"/>
  <c r="K60" i="1"/>
  <c r="K55" i="1"/>
  <c r="K62" i="1"/>
  <c r="K49" i="1"/>
  <c r="K51" i="1"/>
  <c r="K54" i="1"/>
  <c r="K57" i="1"/>
  <c r="K56" i="1"/>
  <c r="K53" i="1"/>
  <c r="K40" i="1"/>
  <c r="K38" i="1"/>
  <c r="K34" i="1"/>
  <c r="K33" i="1"/>
  <c r="K36" i="1"/>
  <c r="K35" i="1"/>
  <c r="K39" i="1"/>
  <c r="K37" i="1"/>
  <c r="K32" i="1"/>
  <c r="K65" i="1"/>
  <c r="K63" i="1"/>
  <c r="K64" i="1"/>
  <c r="K68" i="1"/>
  <c r="K67" i="1"/>
  <c r="K66" i="1"/>
  <c r="K45" i="1"/>
  <c r="K41" i="1"/>
  <c r="K48" i="1"/>
  <c r="K43" i="1"/>
  <c r="K46" i="1"/>
  <c r="K44" i="1"/>
  <c r="K47" i="1"/>
  <c r="K42" i="1"/>
  <c r="K5" i="1"/>
</calcChain>
</file>

<file path=xl/sharedStrings.xml><?xml version="1.0" encoding="utf-8"?>
<sst xmlns="http://schemas.openxmlformats.org/spreadsheetml/2006/main" count="217" uniqueCount="149">
  <si>
    <t>序号</t>
  </si>
  <si>
    <t>姓名</t>
    <phoneticPr fontId="4" type="noConversion"/>
  </si>
  <si>
    <t>学号</t>
  </si>
  <si>
    <t>准考证号</t>
  </si>
  <si>
    <t>大学英语</t>
    <phoneticPr fontId="4" type="noConversion"/>
  </si>
  <si>
    <t>大学计算机</t>
    <phoneticPr fontId="4" type="noConversion"/>
  </si>
  <si>
    <t>大学语文</t>
    <phoneticPr fontId="4" type="noConversion"/>
  </si>
  <si>
    <t>高等数学</t>
    <phoneticPr fontId="4" type="noConversion"/>
  </si>
  <si>
    <t>总分</t>
    <phoneticPr fontId="6" type="noConversion"/>
  </si>
  <si>
    <t>是否服兵役</t>
    <phoneticPr fontId="4" type="noConversion"/>
  </si>
  <si>
    <t>李欣桐</t>
  </si>
  <si>
    <t>201504390209</t>
  </si>
  <si>
    <t>李秀萍</t>
  </si>
  <si>
    <t>201504390210</t>
  </si>
  <si>
    <t>李奕锦</t>
  </si>
  <si>
    <t>201504390211</t>
  </si>
  <si>
    <t>阴卓</t>
  </si>
  <si>
    <t>201504390224</t>
  </si>
  <si>
    <t>吴香林</t>
  </si>
  <si>
    <t>201504390219</t>
  </si>
  <si>
    <t>陈美龄</t>
  </si>
  <si>
    <t>201504390201</t>
  </si>
  <si>
    <t>唐山钰</t>
  </si>
  <si>
    <t>201504390118</t>
  </si>
  <si>
    <t>黄利</t>
  </si>
  <si>
    <t>201504390106</t>
  </si>
  <si>
    <t>李健琼</t>
  </si>
  <si>
    <t>201504390110</t>
  </si>
  <si>
    <t>杨丹</t>
  </si>
  <si>
    <t>201504390129</t>
  </si>
  <si>
    <t>金熙雯</t>
  </si>
  <si>
    <t>201504390108</t>
  </si>
  <si>
    <t>唐坤</t>
  </si>
  <si>
    <t>201504310127</t>
  </si>
  <si>
    <t>毛云超</t>
  </si>
  <si>
    <t>201504310120</t>
  </si>
  <si>
    <t>周敏</t>
  </si>
  <si>
    <t>201504310143</t>
  </si>
  <si>
    <t>宋诗琦</t>
  </si>
  <si>
    <t>201504310126</t>
  </si>
  <si>
    <t>胡立秀</t>
  </si>
  <si>
    <t>201504310213</t>
  </si>
  <si>
    <t>方治入</t>
  </si>
  <si>
    <t>201504310104</t>
  </si>
  <si>
    <t>唐芸芸</t>
  </si>
  <si>
    <t>201504310128</t>
  </si>
  <si>
    <t>袁智一</t>
  </si>
  <si>
    <t>201504310140</t>
  </si>
  <si>
    <t>黄佳雨</t>
  </si>
  <si>
    <t>201504310111</t>
  </si>
  <si>
    <t>周美慧</t>
  </si>
  <si>
    <t>201504310142</t>
  </si>
  <si>
    <t>李丽</t>
  </si>
  <si>
    <t>201504310216</t>
  </si>
  <si>
    <t>曹雅杰</t>
  </si>
  <si>
    <t>201504310202</t>
  </si>
  <si>
    <t>任琴艳</t>
  </si>
  <si>
    <t>201504330418</t>
  </si>
  <si>
    <t>杨欢</t>
  </si>
  <si>
    <t>201504310234</t>
  </si>
  <si>
    <t>徐子堯</t>
  </si>
  <si>
    <t>201504310232</t>
  </si>
  <si>
    <t>张玥</t>
  </si>
  <si>
    <t>201504310240</t>
  </si>
  <si>
    <t>王蕊芯</t>
  </si>
  <si>
    <t>201504310229</t>
  </si>
  <si>
    <t>穆艳</t>
  </si>
  <si>
    <t>201504310223</t>
  </si>
  <si>
    <t>许晴</t>
  </si>
  <si>
    <t>201504310233</t>
  </si>
  <si>
    <t>李玉茹</t>
  </si>
  <si>
    <t>201504320118</t>
  </si>
  <si>
    <t>博丽满</t>
  </si>
  <si>
    <t>201504320101</t>
  </si>
  <si>
    <t>叶珊</t>
  </si>
  <si>
    <t>201504320136</t>
  </si>
  <si>
    <t>何意</t>
  </si>
  <si>
    <t>201504320110</t>
  </si>
  <si>
    <t>陈鑫</t>
  </si>
  <si>
    <t>201504320104</t>
  </si>
  <si>
    <t>杨亚文</t>
  </si>
  <si>
    <t>201504320133</t>
  </si>
  <si>
    <t>聂琳</t>
  </si>
  <si>
    <t>201504320125</t>
  </si>
  <si>
    <t>文军</t>
  </si>
  <si>
    <t>201504320129</t>
  </si>
  <si>
    <t>卢思翔</t>
  </si>
  <si>
    <t>201504320120</t>
  </si>
  <si>
    <t>杨杰文</t>
  </si>
  <si>
    <t>201503320135</t>
  </si>
  <si>
    <t>刘安</t>
  </si>
  <si>
    <t>201503320119</t>
  </si>
  <si>
    <t>孙楠林</t>
  </si>
  <si>
    <t>201503320223</t>
  </si>
  <si>
    <t>易文</t>
  </si>
  <si>
    <t>201503320237</t>
  </si>
  <si>
    <t>李金蔚</t>
  </si>
  <si>
    <t>201503320307</t>
  </si>
  <si>
    <t>尤元怡</t>
  </si>
  <si>
    <t>201503320333</t>
  </si>
  <si>
    <t>任吉洵</t>
  </si>
  <si>
    <t>201503320421</t>
  </si>
  <si>
    <t>郭子维</t>
  </si>
  <si>
    <t>201503320408</t>
  </si>
  <si>
    <t>蔡乙平</t>
  </si>
  <si>
    <t>201504370101</t>
  </si>
  <si>
    <t>袁宇宏</t>
  </si>
  <si>
    <t>201504370133</t>
  </si>
  <si>
    <t>罗海燕</t>
  </si>
  <si>
    <t>201504370122</t>
  </si>
  <si>
    <t>李增宇</t>
  </si>
  <si>
    <t>201504370118</t>
  </si>
  <si>
    <t>胡艳</t>
  </si>
  <si>
    <t>201504370112</t>
  </si>
  <si>
    <t>王成</t>
  </si>
  <si>
    <t>201504370127</t>
  </si>
  <si>
    <t>杨宗鑫</t>
  </si>
  <si>
    <t>201504370132</t>
  </si>
  <si>
    <t>何庭华</t>
  </si>
  <si>
    <t>201504370111</t>
  </si>
  <si>
    <t>王梦彧</t>
  </si>
  <si>
    <t>201504370221</t>
  </si>
  <si>
    <t>王麟海</t>
  </si>
  <si>
    <t>201504370220</t>
  </si>
  <si>
    <t>王堃</t>
  </si>
  <si>
    <t>201504370218</t>
  </si>
  <si>
    <t>魏煜涵</t>
  </si>
  <si>
    <t>201504370223</t>
  </si>
  <si>
    <t>赵星月</t>
  </si>
  <si>
    <t>201504370231</t>
  </si>
  <si>
    <t>毛泉钞</t>
  </si>
  <si>
    <t>201504370214</t>
  </si>
  <si>
    <t>李虹</t>
  </si>
  <si>
    <t>201504380109</t>
  </si>
  <si>
    <t>范梅</t>
  </si>
  <si>
    <t>201504380106</t>
  </si>
  <si>
    <t>邓乔</t>
  </si>
  <si>
    <t>201504380105</t>
  </si>
  <si>
    <t>周定兰</t>
  </si>
  <si>
    <t>201504380128</t>
  </si>
  <si>
    <t>黄倩如</t>
  </si>
  <si>
    <t>201504380108</t>
  </si>
  <si>
    <t>陈威俟</t>
  </si>
  <si>
    <t>201504380103</t>
  </si>
  <si>
    <t>专科阶段成绩</t>
    <phoneticPr fontId="2" type="noConversion"/>
  </si>
  <si>
    <t>缺考</t>
    <phoneticPr fontId="2" type="noConversion"/>
  </si>
  <si>
    <t>缺考</t>
    <phoneticPr fontId="2" type="noConversion"/>
  </si>
  <si>
    <t>否</t>
    <phoneticPr fontId="2" type="noConversion"/>
  </si>
  <si>
    <t>总成绩
(考试成绩*80%+专科阶段成绩*20%)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</si>
</sst>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charset val="134"/>
      <scheme val="minor"/>
    </font>
    <font>
      <b/>
      <sz val="10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华文中宋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3">
    <cellStyle name="常规" xfId="0" builtinId="0"/>
    <cellStyle name="常规 2" xfId="2" xr:uid="{00000000-0005-0000-0000-000001000000}"/>
    <cellStyle name="常规 6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I68"/>
  <sheetViews>
    <sheetView tabSelected="1" workbookViewId="0">
      <selection activeCell="O4" sqref="O4"/>
    </sheetView>
  </sheetViews>
  <sheetFormatPr defaultRowHeight="12" x14ac:dyDescent="0.15"/>
  <cols>
    <col min="1" max="1" width="3.875" style="7" bestFit="1" customWidth="1"/>
    <col min="2" max="2" width="7.5" style="7" customWidth="1"/>
    <col min="3" max="3" width="12.625" style="7" customWidth="1"/>
    <col min="4" max="4" width="9.5" style="7" customWidth="1"/>
    <col min="5" max="5" width="4.625" style="7" customWidth="1"/>
    <col min="6" max="6" width="6.625" style="7" customWidth="1"/>
    <col min="7" max="7" width="6" style="7" bestFit="1" customWidth="1"/>
    <col min="8" max="8" width="5.625" style="7" customWidth="1"/>
    <col min="9" max="9" width="6.375" style="7" customWidth="1"/>
    <col min="10" max="10" width="7.25" style="7" customWidth="1"/>
    <col min="11" max="11" width="16.375" style="7" customWidth="1"/>
    <col min="12" max="12" width="8.125" style="7" bestFit="1" customWidth="1"/>
    <col min="13" max="16384" width="9" style="7"/>
  </cols>
  <sheetData>
    <row r="1" spans="1:243" ht="51.75" customHeight="1" x14ac:dyDescent="0.1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144</v>
      </c>
      <c r="K1" s="3" t="s">
        <v>148</v>
      </c>
      <c r="L1" s="3" t="s">
        <v>9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</row>
    <row r="2" spans="1:243" ht="22.5" customHeight="1" x14ac:dyDescent="0.15">
      <c r="A2" s="4">
        <v>1</v>
      </c>
      <c r="B2" s="4" t="s">
        <v>10</v>
      </c>
      <c r="C2" s="4" t="s">
        <v>11</v>
      </c>
      <c r="D2" s="5">
        <v>20181801</v>
      </c>
      <c r="E2" s="6">
        <v>72</v>
      </c>
      <c r="F2" s="6">
        <v>80</v>
      </c>
      <c r="G2" s="6">
        <v>54</v>
      </c>
      <c r="H2" s="6"/>
      <c r="I2" s="6">
        <v>206</v>
      </c>
      <c r="J2" s="6">
        <v>85</v>
      </c>
      <c r="K2" s="6">
        <f>I2*0.8+J2*0.2</f>
        <v>181.8</v>
      </c>
      <c r="L2" s="4" t="s">
        <v>147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</row>
    <row r="3" spans="1:243" ht="22.5" customHeight="1" x14ac:dyDescent="0.15">
      <c r="A3" s="4">
        <v>2</v>
      </c>
      <c r="B3" s="4" t="s">
        <v>12</v>
      </c>
      <c r="C3" s="4" t="s">
        <v>13</v>
      </c>
      <c r="D3" s="5">
        <v>20181802</v>
      </c>
      <c r="E3" s="6">
        <v>47</v>
      </c>
      <c r="F3" s="6">
        <v>73</v>
      </c>
      <c r="G3" s="6">
        <v>63</v>
      </c>
      <c r="H3" s="6"/>
      <c r="I3" s="6">
        <v>183</v>
      </c>
      <c r="J3" s="6">
        <v>89</v>
      </c>
      <c r="K3" s="6">
        <f>I3*0.8+J3*0.2</f>
        <v>164.20000000000002</v>
      </c>
      <c r="L3" s="4" t="s">
        <v>147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</row>
    <row r="4" spans="1:243" ht="22.5" customHeight="1" x14ac:dyDescent="0.15">
      <c r="A4" s="4">
        <v>3</v>
      </c>
      <c r="B4" s="4" t="s">
        <v>14</v>
      </c>
      <c r="C4" s="4" t="s">
        <v>15</v>
      </c>
      <c r="D4" s="5">
        <v>20181803</v>
      </c>
      <c r="E4" s="6" t="s">
        <v>145</v>
      </c>
      <c r="F4" s="6" t="s">
        <v>145</v>
      </c>
      <c r="G4" s="6" t="s">
        <v>145</v>
      </c>
      <c r="H4" s="6"/>
      <c r="I4" s="6" t="s">
        <v>146</v>
      </c>
      <c r="J4" s="6">
        <v>87.1</v>
      </c>
      <c r="K4" s="6">
        <v>0</v>
      </c>
      <c r="L4" s="4" t="s">
        <v>147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22.5" customHeight="1" x14ac:dyDescent="0.15">
      <c r="A5" s="4">
        <v>4</v>
      </c>
      <c r="B5" s="4" t="s">
        <v>16</v>
      </c>
      <c r="C5" s="4" t="s">
        <v>17</v>
      </c>
      <c r="D5" s="5">
        <v>20181804</v>
      </c>
      <c r="E5" s="6">
        <v>78</v>
      </c>
      <c r="F5" s="6">
        <v>88</v>
      </c>
      <c r="G5" s="6">
        <v>67</v>
      </c>
      <c r="H5" s="6"/>
      <c r="I5" s="6">
        <v>233</v>
      </c>
      <c r="J5" s="6">
        <v>87</v>
      </c>
      <c r="K5" s="6">
        <f>I5*0.8+J5*0.2</f>
        <v>203.8</v>
      </c>
      <c r="L5" s="4" t="s">
        <v>147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22.5" customHeight="1" x14ac:dyDescent="0.15">
      <c r="A6" s="4">
        <v>5</v>
      </c>
      <c r="B6" s="4" t="s">
        <v>18</v>
      </c>
      <c r="C6" s="4" t="s">
        <v>19</v>
      </c>
      <c r="D6" s="5">
        <v>20181805</v>
      </c>
      <c r="E6" s="6">
        <v>60</v>
      </c>
      <c r="F6" s="6">
        <v>85</v>
      </c>
      <c r="G6" s="6">
        <v>68.5</v>
      </c>
      <c r="H6" s="6"/>
      <c r="I6" s="6">
        <v>213.5</v>
      </c>
      <c r="J6" s="6">
        <v>90.9</v>
      </c>
      <c r="K6" s="6">
        <f>I6*0.8+J6*0.2</f>
        <v>188.98000000000002</v>
      </c>
      <c r="L6" s="4" t="s">
        <v>147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22.5" customHeight="1" x14ac:dyDescent="0.15">
      <c r="A7" s="4">
        <v>6</v>
      </c>
      <c r="B7" s="4" t="s">
        <v>20</v>
      </c>
      <c r="C7" s="4" t="s">
        <v>21</v>
      </c>
      <c r="D7" s="5">
        <v>20181806</v>
      </c>
      <c r="E7" s="6">
        <v>57</v>
      </c>
      <c r="F7" s="6">
        <v>73</v>
      </c>
      <c r="G7" s="6">
        <v>55.5</v>
      </c>
      <c r="H7" s="6"/>
      <c r="I7" s="6">
        <v>185.5</v>
      </c>
      <c r="J7" s="6">
        <v>86.9</v>
      </c>
      <c r="K7" s="6">
        <f>I7*0.8+J7*0.2</f>
        <v>165.78</v>
      </c>
      <c r="L7" s="4" t="s">
        <v>147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</row>
    <row r="8" spans="1:243" ht="22.5" customHeight="1" x14ac:dyDescent="0.15">
      <c r="A8" s="4">
        <v>7</v>
      </c>
      <c r="B8" s="4" t="s">
        <v>22</v>
      </c>
      <c r="C8" s="4" t="s">
        <v>23</v>
      </c>
      <c r="D8" s="5">
        <v>20181807</v>
      </c>
      <c r="E8" s="6">
        <v>34.5</v>
      </c>
      <c r="F8" s="6">
        <v>51</v>
      </c>
      <c r="G8" s="6">
        <v>47</v>
      </c>
      <c r="H8" s="6"/>
      <c r="I8" s="6">
        <v>132.5</v>
      </c>
      <c r="J8" s="6">
        <v>83.8</v>
      </c>
      <c r="K8" s="6">
        <f>I8*0.8+J8*0.2</f>
        <v>122.76</v>
      </c>
      <c r="L8" s="4" t="s">
        <v>147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</row>
    <row r="9" spans="1:243" ht="22.5" customHeight="1" x14ac:dyDescent="0.15">
      <c r="A9" s="4">
        <v>8</v>
      </c>
      <c r="B9" s="4" t="s">
        <v>24</v>
      </c>
      <c r="C9" s="4" t="s">
        <v>25</v>
      </c>
      <c r="D9" s="5">
        <v>20181808</v>
      </c>
      <c r="E9" s="6">
        <v>46.5</v>
      </c>
      <c r="F9" s="6">
        <v>75</v>
      </c>
      <c r="G9" s="6">
        <v>53</v>
      </c>
      <c r="H9" s="6"/>
      <c r="I9" s="6">
        <v>174.5</v>
      </c>
      <c r="J9" s="6">
        <v>82.7</v>
      </c>
      <c r="K9" s="6">
        <f>I9*0.8+J9*0.2</f>
        <v>156.13999999999999</v>
      </c>
      <c r="L9" s="4" t="s">
        <v>147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</row>
    <row r="10" spans="1:243" ht="22.5" customHeight="1" x14ac:dyDescent="0.15">
      <c r="A10" s="4">
        <v>9</v>
      </c>
      <c r="B10" s="4" t="s">
        <v>26</v>
      </c>
      <c r="C10" s="4" t="s">
        <v>27</v>
      </c>
      <c r="D10" s="5">
        <v>20181809</v>
      </c>
      <c r="E10" s="6">
        <v>54.5</v>
      </c>
      <c r="F10" s="6">
        <v>62</v>
      </c>
      <c r="G10" s="6">
        <v>51.5</v>
      </c>
      <c r="H10" s="6"/>
      <c r="I10" s="6">
        <v>168</v>
      </c>
      <c r="J10" s="6">
        <v>82.9</v>
      </c>
      <c r="K10" s="6">
        <f>I10*0.8+J10*0.2</f>
        <v>150.98000000000002</v>
      </c>
      <c r="L10" s="4" t="s">
        <v>147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</row>
    <row r="11" spans="1:243" ht="22.5" customHeight="1" x14ac:dyDescent="0.15">
      <c r="A11" s="4">
        <v>10</v>
      </c>
      <c r="B11" s="4" t="s">
        <v>28</v>
      </c>
      <c r="C11" s="4" t="s">
        <v>29</v>
      </c>
      <c r="D11" s="5">
        <v>20181810</v>
      </c>
      <c r="E11" s="6">
        <v>59</v>
      </c>
      <c r="F11" s="6">
        <v>57</v>
      </c>
      <c r="G11" s="6">
        <v>55</v>
      </c>
      <c r="H11" s="6"/>
      <c r="I11" s="6">
        <v>171</v>
      </c>
      <c r="J11" s="6">
        <v>84.9</v>
      </c>
      <c r="K11" s="6">
        <f>I11*0.8+J11*0.2</f>
        <v>153.78</v>
      </c>
      <c r="L11" s="4" t="s">
        <v>147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</row>
    <row r="12" spans="1:243" ht="22.5" customHeight="1" x14ac:dyDescent="0.15">
      <c r="A12" s="4">
        <v>11</v>
      </c>
      <c r="B12" s="4" t="s">
        <v>30</v>
      </c>
      <c r="C12" s="4" t="s">
        <v>31</v>
      </c>
      <c r="D12" s="5">
        <v>20181811</v>
      </c>
      <c r="E12" s="6">
        <v>40</v>
      </c>
      <c r="F12" s="6">
        <v>62</v>
      </c>
      <c r="G12" s="6">
        <v>52</v>
      </c>
      <c r="H12" s="6"/>
      <c r="I12" s="6">
        <v>154</v>
      </c>
      <c r="J12" s="6">
        <v>80.8</v>
      </c>
      <c r="K12" s="6">
        <f>I12*0.8+J12*0.2</f>
        <v>139.36000000000001</v>
      </c>
      <c r="L12" s="4" t="s">
        <v>147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</row>
    <row r="13" spans="1:243" ht="22.5" customHeight="1" x14ac:dyDescent="0.15">
      <c r="A13" s="4">
        <v>12</v>
      </c>
      <c r="B13" s="4" t="s">
        <v>32</v>
      </c>
      <c r="C13" s="4" t="s">
        <v>33</v>
      </c>
      <c r="D13" s="5">
        <v>20181812</v>
      </c>
      <c r="E13" s="6">
        <v>25</v>
      </c>
      <c r="F13" s="6">
        <v>65</v>
      </c>
      <c r="G13" s="6">
        <v>59</v>
      </c>
      <c r="H13" s="6"/>
      <c r="I13" s="6">
        <v>149</v>
      </c>
      <c r="J13" s="6">
        <v>89.2</v>
      </c>
      <c r="K13" s="6">
        <f>I13*0.8+J13*0.2</f>
        <v>137.04</v>
      </c>
      <c r="L13" s="4" t="s">
        <v>147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</row>
    <row r="14" spans="1:243" ht="22.5" customHeight="1" x14ac:dyDescent="0.15">
      <c r="A14" s="4">
        <v>13</v>
      </c>
      <c r="B14" s="4" t="s">
        <v>34</v>
      </c>
      <c r="C14" s="4" t="s">
        <v>35</v>
      </c>
      <c r="D14" s="5">
        <v>20181813</v>
      </c>
      <c r="E14" s="6">
        <v>17</v>
      </c>
      <c r="F14" s="6">
        <v>52</v>
      </c>
      <c r="G14" s="6">
        <v>47</v>
      </c>
      <c r="H14" s="6"/>
      <c r="I14" s="6">
        <v>116</v>
      </c>
      <c r="J14" s="6">
        <v>80</v>
      </c>
      <c r="K14" s="6">
        <f>I14*0.8+J14*0.2</f>
        <v>108.80000000000001</v>
      </c>
      <c r="L14" s="4" t="s">
        <v>147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</row>
    <row r="15" spans="1:243" ht="22.5" customHeight="1" x14ac:dyDescent="0.15">
      <c r="A15" s="4">
        <v>14</v>
      </c>
      <c r="B15" s="4" t="s">
        <v>36</v>
      </c>
      <c r="C15" s="4" t="s">
        <v>37</v>
      </c>
      <c r="D15" s="5">
        <v>20181814</v>
      </c>
      <c r="E15" s="6">
        <v>55</v>
      </c>
      <c r="F15" s="6">
        <v>49</v>
      </c>
      <c r="G15" s="6">
        <v>48.5</v>
      </c>
      <c r="H15" s="6"/>
      <c r="I15" s="6">
        <v>152.5</v>
      </c>
      <c r="J15" s="6">
        <v>86.2</v>
      </c>
      <c r="K15" s="6">
        <f>I15*0.8+J15*0.2</f>
        <v>139.24</v>
      </c>
      <c r="L15" s="4" t="s">
        <v>147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</row>
    <row r="16" spans="1:243" ht="22.5" customHeight="1" x14ac:dyDescent="0.15">
      <c r="A16" s="4">
        <v>15</v>
      </c>
      <c r="B16" s="4" t="s">
        <v>38</v>
      </c>
      <c r="C16" s="4" t="s">
        <v>39</v>
      </c>
      <c r="D16" s="5">
        <v>20181815</v>
      </c>
      <c r="E16" s="6">
        <v>47</v>
      </c>
      <c r="F16" s="6">
        <v>66</v>
      </c>
      <c r="G16" s="6">
        <v>45</v>
      </c>
      <c r="H16" s="6"/>
      <c r="I16" s="6">
        <v>158</v>
      </c>
      <c r="J16" s="6">
        <v>90.6</v>
      </c>
      <c r="K16" s="6">
        <f>I16*0.8+J16*0.2</f>
        <v>144.52000000000001</v>
      </c>
      <c r="L16" s="4" t="s">
        <v>147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</row>
    <row r="17" spans="1:243" ht="22.5" customHeight="1" x14ac:dyDescent="0.15">
      <c r="A17" s="4">
        <v>16</v>
      </c>
      <c r="B17" s="4" t="s">
        <v>40</v>
      </c>
      <c r="C17" s="4" t="s">
        <v>41</v>
      </c>
      <c r="D17" s="5">
        <v>20181816</v>
      </c>
      <c r="E17" s="6">
        <v>31</v>
      </c>
      <c r="F17" s="6">
        <v>48</v>
      </c>
      <c r="G17" s="6">
        <v>45</v>
      </c>
      <c r="H17" s="6"/>
      <c r="I17" s="6">
        <v>124</v>
      </c>
      <c r="J17" s="6">
        <v>90.1</v>
      </c>
      <c r="K17" s="6">
        <f>I17*0.8+J17*0.2</f>
        <v>117.22</v>
      </c>
      <c r="L17" s="4" t="s">
        <v>147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</row>
    <row r="18" spans="1:243" ht="22.5" customHeight="1" x14ac:dyDescent="0.15">
      <c r="A18" s="4">
        <v>17</v>
      </c>
      <c r="B18" s="4" t="s">
        <v>42</v>
      </c>
      <c r="C18" s="4" t="s">
        <v>43</v>
      </c>
      <c r="D18" s="5">
        <v>20181817</v>
      </c>
      <c r="E18" s="6">
        <v>29</v>
      </c>
      <c r="F18" s="6">
        <v>37</v>
      </c>
      <c r="G18" s="6">
        <v>45.5</v>
      </c>
      <c r="H18" s="6"/>
      <c r="I18" s="6">
        <v>111.5</v>
      </c>
      <c r="J18" s="6">
        <v>83</v>
      </c>
      <c r="K18" s="6">
        <f>I18*0.8+J18*0.2</f>
        <v>105.80000000000001</v>
      </c>
      <c r="L18" s="4" t="s">
        <v>147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</row>
    <row r="19" spans="1:243" ht="22.5" customHeight="1" x14ac:dyDescent="0.15">
      <c r="A19" s="4">
        <v>18</v>
      </c>
      <c r="B19" s="4" t="s">
        <v>44</v>
      </c>
      <c r="C19" s="4" t="s">
        <v>45</v>
      </c>
      <c r="D19" s="5">
        <v>20181818</v>
      </c>
      <c r="E19" s="6">
        <v>44</v>
      </c>
      <c r="F19" s="6">
        <v>84</v>
      </c>
      <c r="G19" s="6">
        <v>59.5</v>
      </c>
      <c r="H19" s="6"/>
      <c r="I19" s="6">
        <v>187.5</v>
      </c>
      <c r="J19" s="6">
        <v>85.3</v>
      </c>
      <c r="K19" s="6">
        <f>I19*0.8+J19*0.2</f>
        <v>167.06</v>
      </c>
      <c r="L19" s="4" t="s">
        <v>147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</row>
    <row r="20" spans="1:243" ht="22.5" customHeight="1" x14ac:dyDescent="0.15">
      <c r="A20" s="4">
        <v>19</v>
      </c>
      <c r="B20" s="4" t="s">
        <v>46</v>
      </c>
      <c r="C20" s="4" t="s">
        <v>47</v>
      </c>
      <c r="D20" s="5">
        <v>20181819</v>
      </c>
      <c r="E20" s="6">
        <v>71.5</v>
      </c>
      <c r="F20" s="6">
        <v>39</v>
      </c>
      <c r="G20" s="6">
        <v>49</v>
      </c>
      <c r="H20" s="6"/>
      <c r="I20" s="6">
        <v>159.5</v>
      </c>
      <c r="J20" s="6">
        <v>81.8</v>
      </c>
      <c r="K20" s="6">
        <f>I20*0.8+J20*0.2</f>
        <v>143.96</v>
      </c>
      <c r="L20" s="4" t="s">
        <v>147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</row>
    <row r="21" spans="1:243" ht="22.5" customHeight="1" x14ac:dyDescent="0.15">
      <c r="A21" s="4">
        <v>20</v>
      </c>
      <c r="B21" s="4" t="s">
        <v>48</v>
      </c>
      <c r="C21" s="4" t="s">
        <v>49</v>
      </c>
      <c r="D21" s="5">
        <v>20181820</v>
      </c>
      <c r="E21" s="6">
        <v>57.5</v>
      </c>
      <c r="F21" s="6">
        <v>89</v>
      </c>
      <c r="G21" s="6">
        <v>61</v>
      </c>
      <c r="H21" s="6"/>
      <c r="I21" s="6">
        <v>207.5</v>
      </c>
      <c r="J21" s="6">
        <v>88.6</v>
      </c>
      <c r="K21" s="6">
        <f>I21*0.8+J21*0.2</f>
        <v>183.72</v>
      </c>
      <c r="L21" s="4" t="s">
        <v>147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</row>
    <row r="22" spans="1:243" ht="22.5" customHeight="1" x14ac:dyDescent="0.15">
      <c r="A22" s="4">
        <v>21</v>
      </c>
      <c r="B22" s="4" t="s">
        <v>50</v>
      </c>
      <c r="C22" s="4" t="s">
        <v>51</v>
      </c>
      <c r="D22" s="5">
        <v>20181821</v>
      </c>
      <c r="E22" s="6">
        <v>17</v>
      </c>
      <c r="F22" s="6">
        <v>59</v>
      </c>
      <c r="G22" s="6">
        <v>38.5</v>
      </c>
      <c r="H22" s="6"/>
      <c r="I22" s="6">
        <v>114.5</v>
      </c>
      <c r="J22" s="6">
        <v>85.9</v>
      </c>
      <c r="K22" s="6">
        <f>I22*0.8+J22*0.2</f>
        <v>108.78000000000002</v>
      </c>
      <c r="L22" s="4" t="s">
        <v>147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</row>
    <row r="23" spans="1:243" ht="22.5" customHeight="1" x14ac:dyDescent="0.15">
      <c r="A23" s="4">
        <v>22</v>
      </c>
      <c r="B23" s="4" t="s">
        <v>52</v>
      </c>
      <c r="C23" s="4" t="s">
        <v>53</v>
      </c>
      <c r="D23" s="5">
        <v>20181822</v>
      </c>
      <c r="E23" s="6">
        <v>50.5</v>
      </c>
      <c r="F23" s="6">
        <v>39</v>
      </c>
      <c r="G23" s="6">
        <v>46.5</v>
      </c>
      <c r="H23" s="6"/>
      <c r="I23" s="6">
        <v>136</v>
      </c>
      <c r="J23" s="6">
        <v>88</v>
      </c>
      <c r="K23" s="6">
        <f>I23*0.8+J23*0.2</f>
        <v>126.4</v>
      </c>
      <c r="L23" s="4" t="s">
        <v>147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</row>
    <row r="24" spans="1:243" ht="22.5" customHeight="1" x14ac:dyDescent="0.15">
      <c r="A24" s="4">
        <v>23</v>
      </c>
      <c r="B24" s="4" t="s">
        <v>54</v>
      </c>
      <c r="C24" s="4" t="s">
        <v>55</v>
      </c>
      <c r="D24" s="5">
        <v>20181823</v>
      </c>
      <c r="E24" s="6">
        <v>22</v>
      </c>
      <c r="F24" s="6">
        <v>68</v>
      </c>
      <c r="G24" s="6">
        <v>41</v>
      </c>
      <c r="H24" s="6"/>
      <c r="I24" s="6">
        <v>131</v>
      </c>
      <c r="J24" s="6">
        <v>86</v>
      </c>
      <c r="K24" s="6">
        <f>I24*0.8+J24*0.2</f>
        <v>122.00000000000001</v>
      </c>
      <c r="L24" s="4" t="s">
        <v>147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</row>
    <row r="25" spans="1:243" ht="22.5" customHeight="1" x14ac:dyDescent="0.15">
      <c r="A25" s="4">
        <v>24</v>
      </c>
      <c r="B25" s="4" t="s">
        <v>56</v>
      </c>
      <c r="C25" s="4" t="s">
        <v>57</v>
      </c>
      <c r="D25" s="5">
        <v>20181824</v>
      </c>
      <c r="E25" s="6">
        <v>62.5</v>
      </c>
      <c r="F25" s="6">
        <v>60</v>
      </c>
      <c r="G25" s="6">
        <v>64</v>
      </c>
      <c r="H25" s="6"/>
      <c r="I25" s="6">
        <v>186.5</v>
      </c>
      <c r="J25" s="6">
        <v>88.6</v>
      </c>
      <c r="K25" s="6">
        <f>I25*0.8+J25*0.2</f>
        <v>166.92000000000002</v>
      </c>
      <c r="L25" s="4" t="s">
        <v>147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</row>
    <row r="26" spans="1:243" ht="22.5" customHeight="1" x14ac:dyDescent="0.15">
      <c r="A26" s="4">
        <v>25</v>
      </c>
      <c r="B26" s="4" t="s">
        <v>58</v>
      </c>
      <c r="C26" s="4" t="s">
        <v>59</v>
      </c>
      <c r="D26" s="5">
        <v>20181825</v>
      </c>
      <c r="E26" s="6">
        <v>44</v>
      </c>
      <c r="F26" s="6">
        <v>90</v>
      </c>
      <c r="G26" s="6">
        <v>68</v>
      </c>
      <c r="H26" s="6"/>
      <c r="I26" s="6">
        <v>202</v>
      </c>
      <c r="J26" s="6">
        <v>89.2</v>
      </c>
      <c r="K26" s="6">
        <f>I26*0.8+J26*0.2</f>
        <v>179.44000000000003</v>
      </c>
      <c r="L26" s="4" t="s">
        <v>147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</row>
    <row r="27" spans="1:243" ht="22.5" customHeight="1" x14ac:dyDescent="0.15">
      <c r="A27" s="4">
        <v>26</v>
      </c>
      <c r="B27" s="4" t="s">
        <v>60</v>
      </c>
      <c r="C27" s="4" t="s">
        <v>61</v>
      </c>
      <c r="D27" s="5">
        <v>20181826</v>
      </c>
      <c r="E27" s="6">
        <v>54</v>
      </c>
      <c r="F27" s="6">
        <v>78</v>
      </c>
      <c r="G27" s="6">
        <v>53</v>
      </c>
      <c r="H27" s="6"/>
      <c r="I27" s="6">
        <v>185</v>
      </c>
      <c r="J27" s="6">
        <v>86.2</v>
      </c>
      <c r="K27" s="6">
        <f>I27*0.8+J27*0.2</f>
        <v>165.24</v>
      </c>
      <c r="L27" s="4" t="s">
        <v>147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</row>
    <row r="28" spans="1:243" ht="22.5" customHeight="1" x14ac:dyDescent="0.15">
      <c r="A28" s="4">
        <v>27</v>
      </c>
      <c r="B28" s="4" t="s">
        <v>62</v>
      </c>
      <c r="C28" s="4" t="s">
        <v>63</v>
      </c>
      <c r="D28" s="5">
        <v>20181827</v>
      </c>
      <c r="E28" s="6">
        <v>42.5</v>
      </c>
      <c r="F28" s="6">
        <v>70</v>
      </c>
      <c r="G28" s="6">
        <v>51.5</v>
      </c>
      <c r="H28" s="6"/>
      <c r="I28" s="6">
        <v>164</v>
      </c>
      <c r="J28" s="6">
        <v>90.6</v>
      </c>
      <c r="K28" s="6">
        <f>I28*0.8+J28*0.2</f>
        <v>149.32000000000002</v>
      </c>
      <c r="L28" s="4" t="s">
        <v>147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</row>
    <row r="29" spans="1:243" ht="22.5" customHeight="1" x14ac:dyDescent="0.15">
      <c r="A29" s="4">
        <v>28</v>
      </c>
      <c r="B29" s="4" t="s">
        <v>64</v>
      </c>
      <c r="C29" s="4" t="s">
        <v>65</v>
      </c>
      <c r="D29" s="5">
        <v>20181828</v>
      </c>
      <c r="E29" s="6">
        <v>35</v>
      </c>
      <c r="F29" s="6">
        <v>62</v>
      </c>
      <c r="G29" s="6">
        <v>45</v>
      </c>
      <c r="H29" s="6"/>
      <c r="I29" s="6">
        <v>142</v>
      </c>
      <c r="J29" s="6">
        <v>87.7</v>
      </c>
      <c r="K29" s="6">
        <f>I29*0.8+J29*0.2</f>
        <v>131.14000000000001</v>
      </c>
      <c r="L29" s="4" t="s">
        <v>147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</row>
    <row r="30" spans="1:243" ht="22.5" customHeight="1" x14ac:dyDescent="0.15">
      <c r="A30" s="4">
        <v>29</v>
      </c>
      <c r="B30" s="4" t="s">
        <v>66</v>
      </c>
      <c r="C30" s="4" t="s">
        <v>67</v>
      </c>
      <c r="D30" s="5">
        <v>20181829</v>
      </c>
      <c r="E30" s="6">
        <v>20</v>
      </c>
      <c r="F30" s="6">
        <v>36</v>
      </c>
      <c r="G30" s="6">
        <v>47.5</v>
      </c>
      <c r="H30" s="6"/>
      <c r="I30" s="6">
        <v>103.5</v>
      </c>
      <c r="J30" s="6">
        <v>89.3</v>
      </c>
      <c r="K30" s="6">
        <f>I30*0.8+J30*0.2</f>
        <v>100.66000000000001</v>
      </c>
      <c r="L30" s="4" t="s">
        <v>147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</row>
    <row r="31" spans="1:243" ht="22.5" customHeight="1" x14ac:dyDescent="0.15">
      <c r="A31" s="4">
        <v>30</v>
      </c>
      <c r="B31" s="4" t="s">
        <v>68</v>
      </c>
      <c r="C31" s="4" t="s">
        <v>69</v>
      </c>
      <c r="D31" s="5">
        <v>20181830</v>
      </c>
      <c r="E31" s="6">
        <v>38.5</v>
      </c>
      <c r="F31" s="6">
        <v>44</v>
      </c>
      <c r="G31" s="6">
        <v>47.5</v>
      </c>
      <c r="H31" s="6"/>
      <c r="I31" s="6">
        <v>130</v>
      </c>
      <c r="J31" s="6">
        <v>88.5</v>
      </c>
      <c r="K31" s="6">
        <f>I31*0.8+J31*0.2</f>
        <v>121.7</v>
      </c>
      <c r="L31" s="4" t="s">
        <v>147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</row>
    <row r="32" spans="1:243" ht="22.5" customHeight="1" x14ac:dyDescent="0.15">
      <c r="A32" s="4">
        <v>31</v>
      </c>
      <c r="B32" s="4" t="s">
        <v>70</v>
      </c>
      <c r="C32" s="4" t="s">
        <v>71</v>
      </c>
      <c r="D32" s="5">
        <v>20181831</v>
      </c>
      <c r="E32" s="6">
        <v>26.5</v>
      </c>
      <c r="F32" s="6">
        <v>35</v>
      </c>
      <c r="G32" s="6">
        <v>44.5</v>
      </c>
      <c r="H32" s="6"/>
      <c r="I32" s="6">
        <v>106</v>
      </c>
      <c r="J32" s="6">
        <v>85.1</v>
      </c>
      <c r="K32" s="6">
        <f>I32*0.8+J32*0.2</f>
        <v>101.82000000000001</v>
      </c>
      <c r="L32" s="4" t="s">
        <v>147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</row>
    <row r="33" spans="1:243" ht="22.5" customHeight="1" x14ac:dyDescent="0.15">
      <c r="A33" s="4">
        <v>32</v>
      </c>
      <c r="B33" s="4" t="s">
        <v>72</v>
      </c>
      <c r="C33" s="4" t="s">
        <v>73</v>
      </c>
      <c r="D33" s="5">
        <v>20181832</v>
      </c>
      <c r="E33" s="6">
        <v>52</v>
      </c>
      <c r="F33" s="6">
        <v>55</v>
      </c>
      <c r="G33" s="6">
        <v>45</v>
      </c>
      <c r="H33" s="6"/>
      <c r="I33" s="6">
        <v>152</v>
      </c>
      <c r="J33" s="6">
        <v>88</v>
      </c>
      <c r="K33" s="6">
        <f>I33*0.8+J33*0.2</f>
        <v>139.20000000000002</v>
      </c>
      <c r="L33" s="4" t="s">
        <v>147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</row>
    <row r="34" spans="1:243" ht="22.5" customHeight="1" x14ac:dyDescent="0.15">
      <c r="A34" s="4">
        <v>33</v>
      </c>
      <c r="B34" s="4" t="s">
        <v>74</v>
      </c>
      <c r="C34" s="4" t="s">
        <v>75</v>
      </c>
      <c r="D34" s="5">
        <v>20181833</v>
      </c>
      <c r="E34" s="6">
        <v>59.5</v>
      </c>
      <c r="F34" s="6">
        <v>61</v>
      </c>
      <c r="G34" s="6">
        <v>41.5</v>
      </c>
      <c r="H34" s="6"/>
      <c r="I34" s="6">
        <v>162</v>
      </c>
      <c r="J34" s="6">
        <v>85.8</v>
      </c>
      <c r="K34" s="6">
        <f>I34*0.8+J34*0.2</f>
        <v>146.76</v>
      </c>
      <c r="L34" s="4" t="s">
        <v>147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</row>
    <row r="35" spans="1:243" ht="22.5" customHeight="1" x14ac:dyDescent="0.15">
      <c r="A35" s="4">
        <v>34</v>
      </c>
      <c r="B35" s="4" t="s">
        <v>76</v>
      </c>
      <c r="C35" s="4" t="s">
        <v>77</v>
      </c>
      <c r="D35" s="5">
        <v>20181834</v>
      </c>
      <c r="E35" s="6">
        <v>46.5</v>
      </c>
      <c r="F35" s="6">
        <v>46</v>
      </c>
      <c r="G35" s="6">
        <v>55</v>
      </c>
      <c r="H35" s="6"/>
      <c r="I35" s="6">
        <v>147.5</v>
      </c>
      <c r="J35" s="6">
        <v>85</v>
      </c>
      <c r="K35" s="6">
        <f>I35*0.8+J35*0.2</f>
        <v>135</v>
      </c>
      <c r="L35" s="4" t="s">
        <v>147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</row>
    <row r="36" spans="1:243" ht="22.5" customHeight="1" x14ac:dyDescent="0.15">
      <c r="A36" s="4">
        <v>35</v>
      </c>
      <c r="B36" s="4" t="s">
        <v>78</v>
      </c>
      <c r="C36" s="4" t="s">
        <v>79</v>
      </c>
      <c r="D36" s="5">
        <v>20181835</v>
      </c>
      <c r="E36" s="6">
        <v>56</v>
      </c>
      <c r="F36" s="6">
        <v>46</v>
      </c>
      <c r="G36" s="6">
        <v>48</v>
      </c>
      <c r="H36" s="6"/>
      <c r="I36" s="6">
        <v>150</v>
      </c>
      <c r="J36" s="6">
        <v>84.4</v>
      </c>
      <c r="K36" s="6">
        <f>I36*0.8+J36*0.2</f>
        <v>136.88</v>
      </c>
      <c r="L36" s="4" t="s">
        <v>147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</row>
    <row r="37" spans="1:243" ht="22.5" customHeight="1" x14ac:dyDescent="0.15">
      <c r="A37" s="4">
        <v>36</v>
      </c>
      <c r="B37" s="4" t="s">
        <v>80</v>
      </c>
      <c r="C37" s="4" t="s">
        <v>81</v>
      </c>
      <c r="D37" s="5">
        <v>20181836</v>
      </c>
      <c r="E37" s="6">
        <v>45.5</v>
      </c>
      <c r="F37" s="6">
        <v>37</v>
      </c>
      <c r="G37" s="6">
        <v>46</v>
      </c>
      <c r="H37" s="6"/>
      <c r="I37" s="6">
        <v>128.5</v>
      </c>
      <c r="J37" s="6">
        <v>88</v>
      </c>
      <c r="K37" s="6">
        <f>I37*0.8+J37*0.2</f>
        <v>120.4</v>
      </c>
      <c r="L37" s="4" t="s">
        <v>147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</row>
    <row r="38" spans="1:243" ht="22.5" customHeight="1" x14ac:dyDescent="0.15">
      <c r="A38" s="4">
        <v>37</v>
      </c>
      <c r="B38" s="4" t="s">
        <v>82</v>
      </c>
      <c r="C38" s="4" t="s">
        <v>83</v>
      </c>
      <c r="D38" s="5">
        <v>20181837</v>
      </c>
      <c r="E38" s="6">
        <v>45.5</v>
      </c>
      <c r="F38" s="6">
        <v>72</v>
      </c>
      <c r="G38" s="6">
        <v>57.5</v>
      </c>
      <c r="H38" s="6"/>
      <c r="I38" s="6">
        <v>175</v>
      </c>
      <c r="J38" s="6">
        <v>84</v>
      </c>
      <c r="K38" s="6">
        <f>I38*0.8+J38*0.2</f>
        <v>156.80000000000001</v>
      </c>
      <c r="L38" s="4" t="s">
        <v>147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</row>
    <row r="39" spans="1:243" ht="22.5" customHeight="1" x14ac:dyDescent="0.15">
      <c r="A39" s="4">
        <v>38</v>
      </c>
      <c r="B39" s="4" t="s">
        <v>84</v>
      </c>
      <c r="C39" s="4" t="s">
        <v>85</v>
      </c>
      <c r="D39" s="5">
        <v>20181838</v>
      </c>
      <c r="E39" s="6">
        <v>36</v>
      </c>
      <c r="F39" s="6">
        <v>64</v>
      </c>
      <c r="G39" s="6">
        <v>46.5</v>
      </c>
      <c r="H39" s="6"/>
      <c r="I39" s="6">
        <v>146.5</v>
      </c>
      <c r="J39" s="6">
        <v>82.3</v>
      </c>
      <c r="K39" s="6">
        <f>I39*0.8+J39*0.2</f>
        <v>133.66</v>
      </c>
      <c r="L39" s="4" t="s">
        <v>147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</row>
    <row r="40" spans="1:243" ht="22.5" customHeight="1" x14ac:dyDescent="0.15">
      <c r="A40" s="4">
        <v>39</v>
      </c>
      <c r="B40" s="4" t="s">
        <v>86</v>
      </c>
      <c r="C40" s="4" t="s">
        <v>87</v>
      </c>
      <c r="D40" s="5">
        <v>20181839</v>
      </c>
      <c r="E40" s="6">
        <v>71.5</v>
      </c>
      <c r="F40" s="6">
        <v>62</v>
      </c>
      <c r="G40" s="6">
        <v>55.5</v>
      </c>
      <c r="H40" s="6"/>
      <c r="I40" s="6">
        <v>189</v>
      </c>
      <c r="J40" s="6">
        <v>83.7</v>
      </c>
      <c r="K40" s="6">
        <f>I40*0.8+J40*0.2</f>
        <v>167.94000000000003</v>
      </c>
      <c r="L40" s="4" t="s">
        <v>147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</row>
    <row r="41" spans="1:243" ht="22.5" customHeight="1" x14ac:dyDescent="0.15">
      <c r="A41" s="4">
        <v>40</v>
      </c>
      <c r="B41" s="4" t="s">
        <v>88</v>
      </c>
      <c r="C41" s="4" t="s">
        <v>89</v>
      </c>
      <c r="D41" s="5">
        <v>20181901</v>
      </c>
      <c r="E41" s="6">
        <v>31</v>
      </c>
      <c r="F41" s="6">
        <v>60</v>
      </c>
      <c r="G41" s="6"/>
      <c r="H41" s="6">
        <v>32</v>
      </c>
      <c r="I41" s="6">
        <v>123</v>
      </c>
      <c r="J41" s="6">
        <v>85.5</v>
      </c>
      <c r="K41" s="6">
        <f>I41*0.8+J41*0.2</f>
        <v>115.5</v>
      </c>
      <c r="L41" s="4" t="s">
        <v>147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</row>
    <row r="42" spans="1:243" ht="22.5" customHeight="1" x14ac:dyDescent="0.15">
      <c r="A42" s="4">
        <v>41</v>
      </c>
      <c r="B42" s="4" t="s">
        <v>90</v>
      </c>
      <c r="C42" s="4" t="s">
        <v>91</v>
      </c>
      <c r="D42" s="5">
        <v>20181902</v>
      </c>
      <c r="E42" s="6">
        <v>31</v>
      </c>
      <c r="F42" s="6">
        <v>35</v>
      </c>
      <c r="G42" s="6"/>
      <c r="H42" s="6">
        <v>10</v>
      </c>
      <c r="I42" s="6">
        <v>76</v>
      </c>
      <c r="J42" s="6">
        <v>91</v>
      </c>
      <c r="K42" s="6">
        <f>I42*0.8+J42*0.2</f>
        <v>79</v>
      </c>
      <c r="L42" s="4" t="s">
        <v>147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</row>
    <row r="43" spans="1:243" ht="22.5" customHeight="1" x14ac:dyDescent="0.15">
      <c r="A43" s="4">
        <v>42</v>
      </c>
      <c r="B43" s="4" t="s">
        <v>92</v>
      </c>
      <c r="C43" s="4" t="s">
        <v>93</v>
      </c>
      <c r="D43" s="5">
        <v>20181903</v>
      </c>
      <c r="E43" s="6">
        <v>31</v>
      </c>
      <c r="F43" s="6">
        <v>65</v>
      </c>
      <c r="G43" s="6"/>
      <c r="H43" s="6">
        <v>4</v>
      </c>
      <c r="I43" s="6">
        <v>100</v>
      </c>
      <c r="J43" s="6">
        <v>89.2</v>
      </c>
      <c r="K43" s="6">
        <f>I43*0.8+J43*0.2</f>
        <v>97.84</v>
      </c>
      <c r="L43" s="4" t="s">
        <v>147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</row>
    <row r="44" spans="1:243" ht="22.5" customHeight="1" x14ac:dyDescent="0.15">
      <c r="A44" s="4">
        <v>43</v>
      </c>
      <c r="B44" s="4" t="s">
        <v>94</v>
      </c>
      <c r="C44" s="4" t="s">
        <v>95</v>
      </c>
      <c r="D44" s="5">
        <v>20181904</v>
      </c>
      <c r="E44" s="6">
        <v>23.5</v>
      </c>
      <c r="F44" s="6">
        <v>52</v>
      </c>
      <c r="G44" s="6"/>
      <c r="H44" s="6">
        <v>23</v>
      </c>
      <c r="I44" s="6">
        <v>98.5</v>
      </c>
      <c r="J44" s="6">
        <v>84.2</v>
      </c>
      <c r="K44" s="6">
        <f>I44*0.8+J44*0.2</f>
        <v>95.640000000000015</v>
      </c>
      <c r="L44" s="4" t="s">
        <v>147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</row>
    <row r="45" spans="1:243" ht="22.5" customHeight="1" x14ac:dyDescent="0.15">
      <c r="A45" s="4">
        <v>44</v>
      </c>
      <c r="B45" s="4" t="s">
        <v>96</v>
      </c>
      <c r="C45" s="4" t="s">
        <v>97</v>
      </c>
      <c r="D45" s="5">
        <v>20181905</v>
      </c>
      <c r="E45" s="6">
        <v>29</v>
      </c>
      <c r="F45" s="6">
        <v>88</v>
      </c>
      <c r="G45" s="6"/>
      <c r="H45" s="6">
        <v>46</v>
      </c>
      <c r="I45" s="6">
        <v>163</v>
      </c>
      <c r="J45" s="6">
        <v>89.4</v>
      </c>
      <c r="K45" s="6">
        <f>I45*0.8+J45*0.2</f>
        <v>148.28</v>
      </c>
      <c r="L45" s="4" t="s">
        <v>147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</row>
    <row r="46" spans="1:243" ht="22.5" customHeight="1" x14ac:dyDescent="0.15">
      <c r="A46" s="4">
        <v>45</v>
      </c>
      <c r="B46" s="4" t="s">
        <v>98</v>
      </c>
      <c r="C46" s="4" t="s">
        <v>99</v>
      </c>
      <c r="D46" s="5">
        <v>20181906</v>
      </c>
      <c r="E46" s="6">
        <v>27</v>
      </c>
      <c r="F46" s="6">
        <v>58</v>
      </c>
      <c r="G46" s="6"/>
      <c r="H46" s="6">
        <v>14</v>
      </c>
      <c r="I46" s="6">
        <v>99</v>
      </c>
      <c r="J46" s="6">
        <v>80.5</v>
      </c>
      <c r="K46" s="6">
        <f>I46*0.8+J46*0.2</f>
        <v>95.300000000000011</v>
      </c>
      <c r="L46" s="4" t="s">
        <v>147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</row>
    <row r="47" spans="1:243" ht="22.5" customHeight="1" x14ac:dyDescent="0.15">
      <c r="A47" s="4">
        <v>46</v>
      </c>
      <c r="B47" s="4" t="s">
        <v>100</v>
      </c>
      <c r="C47" s="4" t="s">
        <v>101</v>
      </c>
      <c r="D47" s="5">
        <v>20181907</v>
      </c>
      <c r="E47" s="6">
        <v>40.5</v>
      </c>
      <c r="F47" s="6">
        <v>43</v>
      </c>
      <c r="G47" s="6"/>
      <c r="H47" s="6">
        <v>9</v>
      </c>
      <c r="I47" s="6">
        <v>92.5</v>
      </c>
      <c r="J47" s="6">
        <v>81</v>
      </c>
      <c r="K47" s="6">
        <f>I47*0.8+J47*0.2</f>
        <v>90.2</v>
      </c>
      <c r="L47" s="4" t="s">
        <v>147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</row>
    <row r="48" spans="1:243" ht="22.5" customHeight="1" x14ac:dyDescent="0.15">
      <c r="A48" s="4">
        <v>47</v>
      </c>
      <c r="B48" s="4" t="s">
        <v>102</v>
      </c>
      <c r="C48" s="4" t="s">
        <v>103</v>
      </c>
      <c r="D48" s="5">
        <v>20181908</v>
      </c>
      <c r="E48" s="6">
        <v>55</v>
      </c>
      <c r="F48" s="6">
        <v>58</v>
      </c>
      <c r="G48" s="6"/>
      <c r="H48" s="6">
        <v>10</v>
      </c>
      <c r="I48" s="6">
        <v>123</v>
      </c>
      <c r="J48" s="6">
        <v>87</v>
      </c>
      <c r="K48" s="6">
        <f>I48*0.8+J48*0.2</f>
        <v>115.80000000000001</v>
      </c>
      <c r="L48" s="4" t="s">
        <v>147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</row>
    <row r="49" spans="1:243" ht="22.5" customHeight="1" x14ac:dyDescent="0.15">
      <c r="A49" s="4">
        <v>48</v>
      </c>
      <c r="B49" s="4" t="s">
        <v>104</v>
      </c>
      <c r="C49" s="4" t="s">
        <v>105</v>
      </c>
      <c r="D49" s="5">
        <v>20181909</v>
      </c>
      <c r="E49" s="6">
        <v>44.5</v>
      </c>
      <c r="F49" s="6">
        <v>45</v>
      </c>
      <c r="G49" s="6"/>
      <c r="H49" s="6">
        <v>14</v>
      </c>
      <c r="I49" s="6">
        <v>103.5</v>
      </c>
      <c r="J49" s="6">
        <v>84.5</v>
      </c>
      <c r="K49" s="6">
        <f>I49*0.8+J49*0.2</f>
        <v>99.700000000000017</v>
      </c>
      <c r="L49" s="4" t="s">
        <v>147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</row>
    <row r="50" spans="1:243" ht="22.5" customHeight="1" x14ac:dyDescent="0.15">
      <c r="A50" s="4">
        <v>49</v>
      </c>
      <c r="B50" s="4" t="s">
        <v>106</v>
      </c>
      <c r="C50" s="4" t="s">
        <v>107</v>
      </c>
      <c r="D50" s="5">
        <v>20181910</v>
      </c>
      <c r="E50" s="6">
        <v>64</v>
      </c>
      <c r="F50" s="6">
        <v>83</v>
      </c>
      <c r="G50" s="6"/>
      <c r="H50" s="6">
        <v>56</v>
      </c>
      <c r="I50" s="6">
        <v>203</v>
      </c>
      <c r="J50" s="6">
        <v>83.1</v>
      </c>
      <c r="K50" s="6">
        <f>I50*0.8+J50*0.2</f>
        <v>179.02</v>
      </c>
      <c r="L50" s="4" t="s">
        <v>147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</row>
    <row r="51" spans="1:243" ht="22.5" customHeight="1" x14ac:dyDescent="0.15">
      <c r="A51" s="4">
        <v>50</v>
      </c>
      <c r="B51" s="4" t="s">
        <v>108</v>
      </c>
      <c r="C51" s="4" t="s">
        <v>109</v>
      </c>
      <c r="D51" s="5">
        <v>20181911</v>
      </c>
      <c r="E51" s="6">
        <v>39</v>
      </c>
      <c r="F51" s="6">
        <v>52</v>
      </c>
      <c r="G51" s="6"/>
      <c r="H51" s="6">
        <v>8</v>
      </c>
      <c r="I51" s="6">
        <v>99</v>
      </c>
      <c r="J51" s="6">
        <v>87.7</v>
      </c>
      <c r="K51" s="6">
        <f>I51*0.8+J51*0.2</f>
        <v>96.740000000000009</v>
      </c>
      <c r="L51" s="4" t="s">
        <v>147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</row>
    <row r="52" spans="1:243" ht="22.5" customHeight="1" x14ac:dyDescent="0.15">
      <c r="A52" s="4">
        <v>51</v>
      </c>
      <c r="B52" s="4" t="s">
        <v>110</v>
      </c>
      <c r="C52" s="4" t="s">
        <v>111</v>
      </c>
      <c r="D52" s="5">
        <v>20181912</v>
      </c>
      <c r="E52" s="6">
        <v>71</v>
      </c>
      <c r="F52" s="6">
        <v>86</v>
      </c>
      <c r="G52" s="6"/>
      <c r="H52" s="6">
        <v>27</v>
      </c>
      <c r="I52" s="6">
        <v>184</v>
      </c>
      <c r="J52" s="6">
        <v>90.3</v>
      </c>
      <c r="K52" s="6">
        <f>I52*0.8+J52*0.2</f>
        <v>165.26000000000002</v>
      </c>
      <c r="L52" s="4" t="s">
        <v>147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</row>
    <row r="53" spans="1:243" ht="22.5" customHeight="1" x14ac:dyDescent="0.15">
      <c r="A53" s="4">
        <v>52</v>
      </c>
      <c r="B53" s="4" t="s">
        <v>112</v>
      </c>
      <c r="C53" s="4" t="s">
        <v>113</v>
      </c>
      <c r="D53" s="5">
        <v>20181913</v>
      </c>
      <c r="E53" s="6">
        <v>40.5</v>
      </c>
      <c r="F53" s="6">
        <v>31</v>
      </c>
      <c r="G53" s="6"/>
      <c r="H53" s="6">
        <v>2</v>
      </c>
      <c r="I53" s="6">
        <v>73.5</v>
      </c>
      <c r="J53" s="6">
        <v>88.5</v>
      </c>
      <c r="K53" s="6">
        <f>I53*0.8+J53*0.2</f>
        <v>76.5</v>
      </c>
      <c r="L53" s="4" t="s">
        <v>147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</row>
    <row r="54" spans="1:243" ht="22.5" customHeight="1" x14ac:dyDescent="0.15">
      <c r="A54" s="4">
        <v>53</v>
      </c>
      <c r="B54" s="4" t="s">
        <v>114</v>
      </c>
      <c r="C54" s="4" t="s">
        <v>115</v>
      </c>
      <c r="D54" s="5">
        <v>20181914</v>
      </c>
      <c r="E54" s="6">
        <v>26.5</v>
      </c>
      <c r="F54" s="6">
        <v>55</v>
      </c>
      <c r="G54" s="6"/>
      <c r="H54" s="6">
        <v>17</v>
      </c>
      <c r="I54" s="6">
        <v>98.5</v>
      </c>
      <c r="J54" s="6">
        <v>78</v>
      </c>
      <c r="K54" s="6">
        <f>I54*0.8+J54*0.2</f>
        <v>94.4</v>
      </c>
      <c r="L54" s="4" t="s">
        <v>147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</row>
    <row r="55" spans="1:243" ht="22.5" customHeight="1" x14ac:dyDescent="0.15">
      <c r="A55" s="4">
        <v>54</v>
      </c>
      <c r="B55" s="4" t="s">
        <v>116</v>
      </c>
      <c r="C55" s="4" t="s">
        <v>117</v>
      </c>
      <c r="D55" s="5">
        <v>20181915</v>
      </c>
      <c r="E55" s="6">
        <v>36.5</v>
      </c>
      <c r="F55" s="6">
        <v>59</v>
      </c>
      <c r="G55" s="6"/>
      <c r="H55" s="6">
        <v>17</v>
      </c>
      <c r="I55" s="6">
        <v>112.5</v>
      </c>
      <c r="J55" s="6">
        <v>86</v>
      </c>
      <c r="K55" s="6">
        <f>I55*0.8+J55*0.2</f>
        <v>107.2</v>
      </c>
      <c r="L55" s="4" t="s">
        <v>147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</row>
    <row r="56" spans="1:243" ht="22.5" customHeight="1" x14ac:dyDescent="0.15">
      <c r="A56" s="4">
        <v>55</v>
      </c>
      <c r="B56" s="4" t="s">
        <v>118</v>
      </c>
      <c r="C56" s="4" t="s">
        <v>119</v>
      </c>
      <c r="D56" s="5">
        <v>20181916</v>
      </c>
      <c r="E56" s="6">
        <v>27.5</v>
      </c>
      <c r="F56" s="6">
        <v>39</v>
      </c>
      <c r="G56" s="6"/>
      <c r="H56" s="6">
        <v>8</v>
      </c>
      <c r="I56" s="6">
        <v>74.5</v>
      </c>
      <c r="J56" s="6">
        <v>86.6</v>
      </c>
      <c r="K56" s="6">
        <f>I56*0.8+J56*0.2</f>
        <v>76.92</v>
      </c>
      <c r="L56" s="4" t="s">
        <v>147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</row>
    <row r="57" spans="1:243" ht="22.5" customHeight="1" x14ac:dyDescent="0.15">
      <c r="A57" s="4">
        <v>56</v>
      </c>
      <c r="B57" s="4" t="s">
        <v>120</v>
      </c>
      <c r="C57" s="4" t="s">
        <v>121</v>
      </c>
      <c r="D57" s="5">
        <v>20181917</v>
      </c>
      <c r="E57" s="6">
        <v>40.5</v>
      </c>
      <c r="F57" s="6">
        <v>32</v>
      </c>
      <c r="G57" s="6"/>
      <c r="H57" s="6">
        <v>14</v>
      </c>
      <c r="I57" s="6">
        <v>86.5</v>
      </c>
      <c r="J57" s="6">
        <v>86.7</v>
      </c>
      <c r="K57" s="6">
        <f>I57*0.8+J57*0.2</f>
        <v>86.54</v>
      </c>
      <c r="L57" s="4" t="s">
        <v>147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</row>
    <row r="58" spans="1:243" ht="22.5" customHeight="1" x14ac:dyDescent="0.15">
      <c r="A58" s="4">
        <v>57</v>
      </c>
      <c r="B58" s="4" t="s">
        <v>122</v>
      </c>
      <c r="C58" s="4" t="s">
        <v>123</v>
      </c>
      <c r="D58" s="5">
        <v>20181918</v>
      </c>
      <c r="E58" s="6">
        <v>34.5</v>
      </c>
      <c r="F58" s="6">
        <v>73</v>
      </c>
      <c r="G58" s="6"/>
      <c r="H58" s="6">
        <v>38</v>
      </c>
      <c r="I58" s="6">
        <v>145.5</v>
      </c>
      <c r="J58" s="6">
        <v>80.900000000000006</v>
      </c>
      <c r="K58" s="6">
        <f>I58*0.8+J58*0.2</f>
        <v>132.58000000000001</v>
      </c>
      <c r="L58" s="4" t="s">
        <v>147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</row>
    <row r="59" spans="1:243" ht="22.5" customHeight="1" x14ac:dyDescent="0.15">
      <c r="A59" s="4">
        <v>58</v>
      </c>
      <c r="B59" s="4" t="s">
        <v>124</v>
      </c>
      <c r="C59" s="4" t="s">
        <v>125</v>
      </c>
      <c r="D59" s="5">
        <v>20181919</v>
      </c>
      <c r="E59" s="6">
        <v>32.5</v>
      </c>
      <c r="F59" s="6">
        <v>77</v>
      </c>
      <c r="G59" s="6"/>
      <c r="H59" s="6">
        <v>70</v>
      </c>
      <c r="I59" s="6">
        <v>179.5</v>
      </c>
      <c r="J59" s="6">
        <v>88.7</v>
      </c>
      <c r="K59" s="6">
        <f>I59*0.8+J59*0.2</f>
        <v>161.34</v>
      </c>
      <c r="L59" s="4" t="s">
        <v>147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</row>
    <row r="60" spans="1:243" ht="22.5" customHeight="1" x14ac:dyDescent="0.15">
      <c r="A60" s="4">
        <v>59</v>
      </c>
      <c r="B60" s="4" t="s">
        <v>126</v>
      </c>
      <c r="C60" s="4" t="s">
        <v>127</v>
      </c>
      <c r="D60" s="5">
        <v>20181920</v>
      </c>
      <c r="E60" s="6">
        <v>61</v>
      </c>
      <c r="F60" s="6">
        <v>55</v>
      </c>
      <c r="G60" s="6"/>
      <c r="H60" s="6">
        <v>16</v>
      </c>
      <c r="I60" s="6">
        <v>132</v>
      </c>
      <c r="J60" s="6">
        <v>82.2</v>
      </c>
      <c r="K60" s="6">
        <f>I60*0.8+J60*0.2</f>
        <v>122.04</v>
      </c>
      <c r="L60" s="4" t="s">
        <v>147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</row>
    <row r="61" spans="1:243" ht="22.5" customHeight="1" x14ac:dyDescent="0.15">
      <c r="A61" s="4">
        <v>60</v>
      </c>
      <c r="B61" s="4" t="s">
        <v>128</v>
      </c>
      <c r="C61" s="4" t="s">
        <v>129</v>
      </c>
      <c r="D61" s="5">
        <v>20181921</v>
      </c>
      <c r="E61" s="6">
        <v>56.5</v>
      </c>
      <c r="F61" s="6">
        <v>70</v>
      </c>
      <c r="G61" s="6"/>
      <c r="H61" s="6">
        <v>42</v>
      </c>
      <c r="I61" s="6">
        <v>168.5</v>
      </c>
      <c r="J61" s="6">
        <v>87.6</v>
      </c>
      <c r="K61" s="6">
        <f>I61*0.8+J61*0.2</f>
        <v>152.32000000000002</v>
      </c>
      <c r="L61" s="4" t="s">
        <v>147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</row>
    <row r="62" spans="1:243" ht="22.5" customHeight="1" x14ac:dyDescent="0.15">
      <c r="A62" s="4">
        <v>61</v>
      </c>
      <c r="B62" s="4" t="s">
        <v>130</v>
      </c>
      <c r="C62" s="4" t="s">
        <v>131</v>
      </c>
      <c r="D62" s="5">
        <v>20181922</v>
      </c>
      <c r="E62" s="6">
        <v>44</v>
      </c>
      <c r="F62" s="6">
        <v>55</v>
      </c>
      <c r="G62" s="6"/>
      <c r="H62" s="6">
        <v>7</v>
      </c>
      <c r="I62" s="6">
        <v>106</v>
      </c>
      <c r="J62" s="6">
        <v>85.8</v>
      </c>
      <c r="K62" s="6">
        <f>I62*0.8+J62*0.2</f>
        <v>101.96000000000001</v>
      </c>
      <c r="L62" s="4" t="s">
        <v>147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</row>
    <row r="63" spans="1:243" ht="22.5" customHeight="1" x14ac:dyDescent="0.15">
      <c r="A63" s="4">
        <v>62</v>
      </c>
      <c r="B63" s="4" t="s">
        <v>132</v>
      </c>
      <c r="C63" s="4" t="s">
        <v>133</v>
      </c>
      <c r="D63" s="5">
        <v>20181923</v>
      </c>
      <c r="E63" s="6">
        <v>73</v>
      </c>
      <c r="F63" s="6">
        <v>86</v>
      </c>
      <c r="G63" s="6"/>
      <c r="H63" s="6">
        <v>42</v>
      </c>
      <c r="I63" s="6">
        <v>201</v>
      </c>
      <c r="J63" s="6">
        <v>87.9</v>
      </c>
      <c r="K63" s="6">
        <f>I63*0.8+J63*0.2</f>
        <v>178.38000000000002</v>
      </c>
      <c r="L63" s="4" t="s">
        <v>147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</row>
    <row r="64" spans="1:243" ht="22.5" customHeight="1" x14ac:dyDescent="0.15">
      <c r="A64" s="4">
        <v>63</v>
      </c>
      <c r="B64" s="4" t="s">
        <v>134</v>
      </c>
      <c r="C64" s="4" t="s">
        <v>135</v>
      </c>
      <c r="D64" s="5">
        <v>20181924</v>
      </c>
      <c r="E64" s="6">
        <v>59</v>
      </c>
      <c r="F64" s="6">
        <v>85</v>
      </c>
      <c r="G64" s="6"/>
      <c r="H64" s="6">
        <v>18</v>
      </c>
      <c r="I64" s="6">
        <v>162</v>
      </c>
      <c r="J64" s="6">
        <v>90.1</v>
      </c>
      <c r="K64" s="6">
        <f>I64*0.8+J64*0.2</f>
        <v>147.62</v>
      </c>
      <c r="L64" s="4" t="s">
        <v>147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</row>
    <row r="65" spans="1:243" ht="22.5" customHeight="1" x14ac:dyDescent="0.15">
      <c r="A65" s="4">
        <v>64</v>
      </c>
      <c r="B65" s="4" t="s">
        <v>136</v>
      </c>
      <c r="C65" s="4" t="s">
        <v>137</v>
      </c>
      <c r="D65" s="5">
        <v>20181925</v>
      </c>
      <c r="E65" s="6">
        <v>62</v>
      </c>
      <c r="F65" s="6">
        <v>81</v>
      </c>
      <c r="G65" s="6"/>
      <c r="H65" s="6">
        <v>82</v>
      </c>
      <c r="I65" s="6">
        <v>225</v>
      </c>
      <c r="J65" s="6">
        <v>91.3</v>
      </c>
      <c r="K65" s="6">
        <f>I65*0.8+J65*0.2</f>
        <v>198.26</v>
      </c>
      <c r="L65" s="4" t="s">
        <v>147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</row>
    <row r="66" spans="1:243" ht="22.5" customHeight="1" x14ac:dyDescent="0.15">
      <c r="A66" s="4">
        <v>65</v>
      </c>
      <c r="B66" s="4" t="s">
        <v>138</v>
      </c>
      <c r="C66" s="4" t="s">
        <v>139</v>
      </c>
      <c r="D66" s="5">
        <v>20181926</v>
      </c>
      <c r="E66" s="6">
        <v>54</v>
      </c>
      <c r="F66" s="6">
        <v>40</v>
      </c>
      <c r="G66" s="6"/>
      <c r="H66" s="6">
        <v>11</v>
      </c>
      <c r="I66" s="6">
        <v>105</v>
      </c>
      <c r="J66" s="6">
        <v>87.2</v>
      </c>
      <c r="K66" s="6">
        <f>I66*0.8+J66*0.2</f>
        <v>101.44</v>
      </c>
      <c r="L66" s="4" t="s">
        <v>147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</row>
    <row r="67" spans="1:243" ht="22.5" customHeight="1" x14ac:dyDescent="0.15">
      <c r="A67" s="4">
        <v>66</v>
      </c>
      <c r="B67" s="4" t="s">
        <v>140</v>
      </c>
      <c r="C67" s="4" t="s">
        <v>141</v>
      </c>
      <c r="D67" s="5">
        <v>20181927</v>
      </c>
      <c r="E67" s="6">
        <v>62</v>
      </c>
      <c r="F67" s="6">
        <v>50</v>
      </c>
      <c r="G67" s="6"/>
      <c r="H67" s="6">
        <v>8</v>
      </c>
      <c r="I67" s="6">
        <v>120</v>
      </c>
      <c r="J67" s="6">
        <v>81.400000000000006</v>
      </c>
      <c r="K67" s="6">
        <f>I67*0.8+J67*0.2</f>
        <v>112.28</v>
      </c>
      <c r="L67" s="4" t="s">
        <v>147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</row>
    <row r="68" spans="1:243" ht="22.5" customHeight="1" x14ac:dyDescent="0.15">
      <c r="A68" s="4">
        <v>67</v>
      </c>
      <c r="B68" s="4" t="s">
        <v>142</v>
      </c>
      <c r="C68" s="4" t="s">
        <v>143</v>
      </c>
      <c r="D68" s="5">
        <v>20181928</v>
      </c>
      <c r="E68" s="6">
        <v>73</v>
      </c>
      <c r="F68" s="6">
        <v>57</v>
      </c>
      <c r="G68" s="6"/>
      <c r="H68" s="6">
        <v>10</v>
      </c>
      <c r="I68" s="6">
        <v>140</v>
      </c>
      <c r="J68" s="6">
        <v>89.7</v>
      </c>
      <c r="K68" s="6">
        <f>I68*0.8+J68*0.2</f>
        <v>129.94</v>
      </c>
      <c r="L68" s="4" t="s">
        <v>147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</row>
  </sheetData>
  <sortState ref="A2:IO68">
    <sortCondition ref="A2:A68"/>
  </sortState>
  <phoneticPr fontId="2" type="noConversion"/>
  <dataValidations count="1">
    <dataValidation allowBlank="1" showInputMessage="1" showErrorMessage="1" sqref="C14" xr:uid="{00000000-0002-0000-0000-000000000000}"/>
  </dataValidation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王桂芝</dc:creator>
  <cp:lastModifiedBy>Administrator</cp:lastModifiedBy>
  <cp:lastPrinted>2018-06-04T08:01:02Z</cp:lastPrinted>
  <dcterms:created xsi:type="dcterms:W3CDTF">2018-06-01T02:20:11Z</dcterms:created>
  <dcterms:modified xsi:type="dcterms:W3CDTF">2018-06-04T23:50:42Z</dcterms:modified>
</cp:coreProperties>
</file>